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630" windowWidth="19065" windowHeight="12015"/>
  </bookViews>
  <sheets>
    <sheet name="Управа " sheetId="1" r:id="rId1"/>
    <sheet name="Лист 2" sheetId="2" r:id="rId2"/>
    <sheet name="Лист1" sheetId="3" r:id="rId3"/>
  </sheets>
  <definedNames>
    <definedName name="_xlnm.Print_Titles" localSheetId="1">'Лист 2'!#REF!</definedName>
  </definedNames>
  <calcPr calcId="145621"/>
</workbook>
</file>

<file path=xl/calcChain.xml><?xml version="1.0" encoding="utf-8"?>
<calcChain xmlns="http://schemas.openxmlformats.org/spreadsheetml/2006/main">
  <c r="J83" i="1" l="1"/>
  <c r="J34" i="1"/>
  <c r="J25" i="1"/>
  <c r="J84" i="1"/>
</calcChain>
</file>

<file path=xl/sharedStrings.xml><?xml version="1.0" encoding="utf-8"?>
<sst xmlns="http://schemas.openxmlformats.org/spreadsheetml/2006/main" count="392" uniqueCount="194">
  <si>
    <t>Наименование заказчика: управа района Лианозово города Москвы</t>
  </si>
  <si>
    <t>Юридический адрес, телефон, электронная почта заказчика: 127576, г. Москва, Алтуфьевское ш., д. 87, (499)200-01-01, liaspr@svao.mos.ru</t>
  </si>
  <si>
    <t>ИНН: 7715363319</t>
  </si>
  <si>
    <t>КПП: 771501001</t>
  </si>
  <si>
    <t>ОКТМО: 45354000</t>
  </si>
  <si>
    <t>№ пп.</t>
  </si>
  <si>
    <t>КБК</t>
  </si>
  <si>
    <t>ОКВЭД</t>
  </si>
  <si>
    <t>ОКПД</t>
  </si>
  <si>
    <t>Условия контракта</t>
  </si>
  <si>
    <t>Способ определения поставщика</t>
  </si>
  <si>
    <t>Обоснование внесения изменений</t>
  </si>
  <si>
    <t>№ заказа (№ лота)</t>
  </si>
  <si>
    <t>Наименование предмета контракта</t>
  </si>
  <si>
    <t>Минимально необходимые требования, проедъявляемые к предмету контракта</t>
  </si>
  <si>
    <t>ед. измерения</t>
  </si>
  <si>
    <t>количество /объем</t>
  </si>
  <si>
    <t xml:space="preserve"> Ориентировочная Начальная (максимальная) цена контракта (тыс. руб.)</t>
  </si>
  <si>
    <t>Условия финансового обеспечения исполнения контракта (включая размер аванса)(тыс.руб)</t>
  </si>
  <si>
    <t>график осуществления процедур закупки</t>
  </si>
  <si>
    <t>планируемый срок размещения заказа (месяц, год)</t>
  </si>
  <si>
    <t>срок исполнения контракта (месяц, год)</t>
  </si>
  <si>
    <t xml:space="preserve">                                                                                                                                                I квартал 2015</t>
  </si>
  <si>
    <t>941-0804-35Е0101-244-290,         941-1006-35Е0101-244-290</t>
  </si>
  <si>
    <t>36.61</t>
  </si>
  <si>
    <t>36.63.71.199</t>
  </si>
  <si>
    <t>Приобретение подарочной продукции для проведения мероприятий в районе Лианозово</t>
  </si>
  <si>
    <t>В соответствии с техническим заданием, проектом контракта, отсутствие в реестре недобросовестных поставщиков</t>
  </si>
  <si>
    <t>услуга</t>
  </si>
  <si>
    <t>2,0/20,0/0</t>
  </si>
  <si>
    <t>Март 2015</t>
  </si>
  <si>
    <t>Декабрь 2015</t>
  </si>
  <si>
    <t>Аукцион в электронной форме</t>
  </si>
  <si>
    <t>941-1003-35Е0101-323-225</t>
  </si>
  <si>
    <t>45.45</t>
  </si>
  <si>
    <t>45.21.15.160</t>
  </si>
  <si>
    <t>Ремонт квартир жителей льготных категорий</t>
  </si>
  <si>
    <t>2,79/27,9/0</t>
  </si>
  <si>
    <t>Октябрь 2015</t>
  </si>
  <si>
    <t>941-1003-35Е0101-323-262</t>
  </si>
  <si>
    <t>74.84</t>
  </si>
  <si>
    <t>29.71.24.990</t>
  </si>
  <si>
    <t>Поставка товаров длительного пользования для льготных категорий населения района Лианозово</t>
  </si>
  <si>
    <t>2,52/25,2/0</t>
  </si>
  <si>
    <t xml:space="preserve">Аукцион в электронной форме </t>
  </si>
  <si>
    <t>Итого в 1 квартале:</t>
  </si>
  <si>
    <t>II квартал 2015</t>
  </si>
  <si>
    <t>941-0503-35Е0101-244-225</t>
  </si>
  <si>
    <t>90.00.3</t>
  </si>
  <si>
    <t>90.03.13.190</t>
  </si>
  <si>
    <t>Выполнение работ по уборке и покосу на незакрепленных территориях района Лианозово</t>
  </si>
  <si>
    <r>
      <t xml:space="preserve">В соответствии с техническим заданием, проектом контракта, отсутствие в реестре недобросовестных поставщиков </t>
    </r>
    <r>
      <rPr>
        <b/>
        <sz val="12"/>
        <rFont val="Times New Roman"/>
        <family val="1"/>
        <charset val="204"/>
      </rPr>
      <t>СМП</t>
    </r>
  </si>
  <si>
    <t>0/0/0</t>
  </si>
  <si>
    <t>Май 2015</t>
  </si>
  <si>
    <t>Запрос котировок среди СМП</t>
  </si>
  <si>
    <t>941-1204-35Е0101-244-226</t>
  </si>
  <si>
    <t>72.40</t>
  </si>
  <si>
    <t>72.22.14.000</t>
  </si>
  <si>
    <t xml:space="preserve">Обслуживание интернет портала управы района Лианозово </t>
  </si>
  <si>
    <r>
      <t xml:space="preserve">В соответствии с техническим заданием, проектом контракта, отсутствие в реестре недобросовестных поставщиков, размещение среди </t>
    </r>
    <r>
      <rPr>
        <b/>
        <sz val="12"/>
        <rFont val="Times New Roman"/>
        <family val="1"/>
        <charset val="204"/>
      </rPr>
      <t>СМП</t>
    </r>
  </si>
  <si>
    <t>0/7,5/0</t>
  </si>
  <si>
    <t>Апрель 2015</t>
  </si>
  <si>
    <t xml:space="preserve">941-1004-35Е0101-323-225                               </t>
  </si>
  <si>
    <t>45.21.12.120</t>
  </si>
  <si>
    <t>Выполнение работ по ремонту квартиры ребенка-сироты, находящегося под опекой к достижению 18-летия</t>
  </si>
  <si>
    <t>0,9/4,90/0</t>
  </si>
  <si>
    <t>Аукцион в электронной форме среди СМП</t>
  </si>
  <si>
    <t>941-0707-35Е0101-244-226,                      941- 0804-35Е0101-244-226,                      941-1006-35Е0101-244-226</t>
  </si>
  <si>
    <t>92.33</t>
  </si>
  <si>
    <t>92.31.21.129</t>
  </si>
  <si>
    <t>Оказание услуг по организации и проведению праздничных,  досуговых и культурно-массовых мероприятий для жителей района Лианозово</t>
  </si>
  <si>
    <r>
      <t xml:space="preserve">В соответствии с техническим заданием, проектом контракта, отсутствие в реестре недобросовестных поставщиков  </t>
    </r>
    <r>
      <rPr>
        <b/>
        <sz val="12"/>
        <rFont val="Times New Roman"/>
        <family val="1"/>
        <charset val="204"/>
      </rPr>
      <t>СМП</t>
    </r>
  </si>
  <si>
    <t>7,0/70,0/0</t>
  </si>
  <si>
    <t>941-1102-35Е0101-244-310</t>
  </si>
  <si>
    <t>36.40</t>
  </si>
  <si>
    <t>36.40.13.249</t>
  </si>
  <si>
    <t>Поставка и установка уличных тренажеров</t>
  </si>
  <si>
    <t>5,0/50,0/0</t>
  </si>
  <si>
    <t>941-0501-35Е0101-244-310</t>
  </si>
  <si>
    <t>29.22.9</t>
  </si>
  <si>
    <t>29.22.90.000</t>
  </si>
  <si>
    <t>Выполнение работ по установке подъемной платформы для инвалида-колясочника в жилом доме и созданию системы диспетчерского и визуального контроля за работой ППИ с удаленного рабочего места оператора.</t>
  </si>
  <si>
    <t>1,4/140,0/0</t>
  </si>
  <si>
    <t>941-0707-35Е0101-244-290</t>
  </si>
  <si>
    <t>36.61.10.120</t>
  </si>
  <si>
    <t>Приобретение подарочной продукции для молодежного актива к празднованию Дня района</t>
  </si>
  <si>
    <t>0/9,9/0</t>
  </si>
  <si>
    <t>Запрос котировок</t>
  </si>
  <si>
    <t>Итого во II квартале:</t>
  </si>
  <si>
    <t>III квартал 2015</t>
  </si>
  <si>
    <t>941-0314-35Е0101-244-310</t>
  </si>
  <si>
    <t>22.22.32.110</t>
  </si>
  <si>
    <t>Изготовление  информационных стендов и световых табло  для  оснащения помещений опорных пунктов района Лианозово  в 2015 году</t>
  </si>
  <si>
    <r>
      <t xml:space="preserve">В соответствии с техническим заданием, проектом контракта, отсутствие в реестре недобросовестных поставщиков среди </t>
    </r>
    <r>
      <rPr>
        <b/>
        <sz val="12"/>
        <rFont val="Times New Roman"/>
        <family val="1"/>
        <charset val="204"/>
      </rPr>
      <t>СМП</t>
    </r>
  </si>
  <si>
    <t>Июль 2015</t>
  </si>
  <si>
    <t>Сентябрь 2015</t>
  </si>
  <si>
    <t>941-0314-35Е0101-244-340                                                                                          941-1006-35Е0101-244-340</t>
  </si>
  <si>
    <t>21.12</t>
  </si>
  <si>
    <t>21.12.14.124</t>
  </si>
  <si>
    <t>Приобретение канцелярских и хозяйственных принадлежностей, катриджей для материально-технического оснащения помещений опорных пунктов и Советов Ветеранов района Лианозово  на 2015 год</t>
  </si>
  <si>
    <t>1,1/5,5/0</t>
  </si>
  <si>
    <t>Выполнение работ по ремонту квартир ветеранам и инвалидам Великой Отечественной  Войны.</t>
  </si>
  <si>
    <t>2,1/10,5/0</t>
  </si>
  <si>
    <t>Август 2015</t>
  </si>
  <si>
    <t>Ноябрь 2015</t>
  </si>
  <si>
    <t>941-0412-35Е0101-244-310, 941-0412-35Е0101-244-340</t>
  </si>
  <si>
    <t>36.63.7</t>
  </si>
  <si>
    <t>31.50.25.190</t>
  </si>
  <si>
    <t>Поставка товаров для тематического оформления территории района Лианозово</t>
  </si>
  <si>
    <r>
      <t xml:space="preserve">В соответствии с техническим заданием, проектом контракта, отсутствие в реестре недобросовестных поставщиков, размещение </t>
    </r>
    <r>
      <rPr>
        <b/>
        <sz val="12"/>
        <rFont val="Times New Roman"/>
        <family val="1"/>
        <charset val="204"/>
      </rPr>
      <t>среди СМП</t>
    </r>
  </si>
  <si>
    <t>условная единица</t>
  </si>
  <si>
    <t>3,3/16,5/0</t>
  </si>
  <si>
    <t>941-0804-35Е0101-244-226</t>
  </si>
  <si>
    <t>Оказание услуг по организации и проведению праздничного, Новогоднего меропритятия для актива района Лианозово</t>
  </si>
  <si>
    <t>4,1/20,5/0</t>
  </si>
  <si>
    <t>1,8/9,0/0</t>
  </si>
  <si>
    <t>941-0113-31Б0105-244-226</t>
  </si>
  <si>
    <t>22.23</t>
  </si>
  <si>
    <t>95.51.12.121</t>
  </si>
  <si>
    <t>Оказание архивных услуг в управе района Лианозово за 2011-2013 года</t>
  </si>
  <si>
    <t>0/4,0/0</t>
  </si>
  <si>
    <t>Итого в   III квартале:</t>
  </si>
  <si>
    <t>IV квартал 2015</t>
  </si>
  <si>
    <t>Закупки в соответствии с пунктом 29 части 1 статьи 93 Федерального закона от 05.04.2013 №44-ФЗ</t>
  </si>
  <si>
    <t>Закупки в соответствии с пунктом 6 части 1 статьи 93 Федерального закона от 05.04.2013 №44-ФЗ</t>
  </si>
  <si>
    <t>Закупки в соответствии с пунктом 1 части 1 статьи 93 Федерального закона от 05.04.2013 №44-ФЗ</t>
  </si>
  <si>
    <t>Закупки в соответствии с пунктом 4 части 1 статьи 93 Федерального закона от 05.04.2013 №44-ФЗ</t>
  </si>
  <si>
    <t>18</t>
  </si>
  <si>
    <t>Обработка от малярийных и других кровососущих комаров на 2015 год</t>
  </si>
  <si>
    <t>Закупки малого объема</t>
  </si>
  <si>
    <t>Вывоз крупногабаритного мусора (КГМ)</t>
  </si>
  <si>
    <t>941-0503-35Е0101-244-226</t>
  </si>
  <si>
    <t>Выполнение работ по сносу незаконно установленных объектов в районе Лианозово</t>
  </si>
  <si>
    <t>941-0113-31Б0105-244-340</t>
  </si>
  <si>
    <t>Приобретение бумаги, канцтоваров, картриджей для нужд управы</t>
  </si>
  <si>
    <t>Бланки и грамоты</t>
  </si>
  <si>
    <t>Канц. и хоз. Товары</t>
  </si>
  <si>
    <t>941-0113-31Б0105-244-221</t>
  </si>
  <si>
    <t>Мобильная связь</t>
  </si>
  <si>
    <t>Декабрь 2014</t>
  </si>
  <si>
    <t>Предоставление услуг связи пользователям Корпоративной телефонной сети Правительства Москвы</t>
  </si>
  <si>
    <t>941-0113-31Б0105-244-225</t>
  </si>
  <si>
    <t>Техническое обслуживание комплекса технических средств охраны на объектах</t>
  </si>
  <si>
    <t>Сопровождение готовности АСС УПТ-1 к применению по назначению</t>
  </si>
  <si>
    <t>Обследование  технического состояния и оборудования (для списания)</t>
  </si>
  <si>
    <t>Техническое обслуживание комплекса технических средств охраны на объекте по адресу: ул. Абрамцевская, д. 16Б</t>
  </si>
  <si>
    <t>Выполнение работ по ремонту технических средств охраны по адресу: ул. Абрамцевская, д. 16Б</t>
  </si>
  <si>
    <t>Утилизация оборудования</t>
  </si>
  <si>
    <t>БТИ помещений управы</t>
  </si>
  <si>
    <t>941-0113-12В0400-244-221</t>
  </si>
  <si>
    <t>Права доступа к каналу пердачи данных электронной отчетности бухгалтерии</t>
  </si>
  <si>
    <t>941-0113-31Б0105-244-310</t>
  </si>
  <si>
    <t>Изготовление информационных стендов в управе района Лианозово</t>
  </si>
  <si>
    <t>941-0804-09Г0703-244-226</t>
  </si>
  <si>
    <t>Техническое обслуживание системы автоматических установок пожарной сигнализации (АУПС)</t>
  </si>
  <si>
    <t>Праздничные мероприятия, посвященные открытию Народного парка на Череповецком бульваре</t>
  </si>
  <si>
    <t>941-0804-35Е0101-244-290</t>
  </si>
  <si>
    <t>Поставка цветочной продукции для культурно-массовых и праздничных  мероприятий</t>
  </si>
  <si>
    <t>Январь 2015</t>
  </si>
  <si>
    <t>Приобретение цветов для поздравления ветеранов (День Победы)</t>
  </si>
  <si>
    <t>Ремонт квартир ветеранов ВОВ</t>
  </si>
  <si>
    <t>941-1204-35Е0101-244-340</t>
  </si>
  <si>
    <t>Полиграфическая продукция</t>
  </si>
  <si>
    <t>Февраль 2015</t>
  </si>
  <si>
    <t>Изгтотовление информационного  буклета-справочника</t>
  </si>
  <si>
    <t>Изгтотовление афиш, формат А4</t>
  </si>
  <si>
    <t>Листовки, формат А5, 4+0</t>
  </si>
  <si>
    <t>Информационные афиши</t>
  </si>
  <si>
    <t>Июнь 2015</t>
  </si>
  <si>
    <t>Изготовление печатной продукции для информирования населения</t>
  </si>
  <si>
    <t xml:space="preserve">Изготовление информационных буклетов </t>
  </si>
  <si>
    <t>Изготовление информационных буклетов датированных (Календарь)</t>
  </si>
  <si>
    <t>941-0309-35Е0101-244-310</t>
  </si>
  <si>
    <t>Приобретение термосов для организации горячего питания при ЧС</t>
  </si>
  <si>
    <t>Оказание услуг по фото- и  видеосъемке мероприятий</t>
  </si>
  <si>
    <t>Холодильник для помешения ОПОП</t>
  </si>
  <si>
    <t xml:space="preserve">Приобретение огнетушителей для ОПОП </t>
  </si>
  <si>
    <t>941-0314-35Е0101-244-340</t>
  </si>
  <si>
    <t xml:space="preserve">Изготовление плана эвакуации для ОПОП </t>
  </si>
  <si>
    <t>941-0412-35Е0101-244-225</t>
  </si>
  <si>
    <t>Ремонт и изготовление конструкций из нержавеющей стали</t>
  </si>
  <si>
    <t>941-0412-35Е0101-244-310</t>
  </si>
  <si>
    <t>Изготовление мемориальной доски герою</t>
  </si>
  <si>
    <t>941-1006-35Е0101-244-225</t>
  </si>
  <si>
    <t>Техническое обслуживание защитных рольставен</t>
  </si>
  <si>
    <t>941-1006-35Е0101-244-226</t>
  </si>
  <si>
    <t>Организация праздничного питания для льготных категорий граждан "Лианозово"</t>
  </si>
  <si>
    <t>Итоговая информация о совокупных годовых объемах закупок</t>
  </si>
  <si>
    <t>_______________________________________________________________</t>
  </si>
  <si>
    <t xml:space="preserve"> Пучков М.В. </t>
  </si>
  <si>
    <t>глава управы района Лианозово</t>
  </si>
  <si>
    <t>__________________</t>
  </si>
  <si>
    <t xml:space="preserve"> Боброва Е.Н., 8(499)200-07-92</t>
  </si>
  <si>
    <t>План-график закупок управы района Лианозово  на поставку товаров, выполнение работ, оказание услуг для обеспечения государственных и муниципальных нужд на 2015год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</si>
</sst>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2"/>
      <name val="Arial Cyr"/>
      <charset val="204"/>
    </font>
    <font>
      <b/>
      <sz val="12"/>
      <name val="Times New Roman"/>
      <family val="1"/>
      <charset val="204"/>
    </font>
    <font>
      <b/>
      <sz val="12"/>
      <name val="Arial Cyr"/>
      <charset val="204"/>
    </font>
    <font>
      <sz val="12"/>
      <name val="Times New Roman"/>
      <family val="1"/>
      <charset val="204"/>
    </font>
    <font>
      <u/>
      <sz val="12"/>
      <name val="Arial Cyr"/>
      <charset val="204"/>
    </font>
    <font>
      <b/>
      <u/>
      <sz val="12"/>
      <name val="Times New Roman"/>
      <family val="1"/>
      <charset val="204"/>
    </font>
    <font>
      <b/>
      <u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wrapText="1"/>
    </xf>
    <xf numFmtId="2" fontId="0" fillId="0" borderId="0" xfId="0" applyNumberFormat="1"/>
    <xf numFmtId="0" fontId="0" fillId="0" borderId="0" xfId="0" applyAlignment="1">
      <alignment horizontal="left"/>
    </xf>
    <xf numFmtId="4" fontId="0" fillId="0" borderId="0" xfId="0" applyNumberFormat="1"/>
    <xf numFmtId="0" fontId="4" fillId="0" borderId="0" xfId="0" applyFont="1"/>
    <xf numFmtId="0" fontId="5" fillId="0" borderId="0" xfId="0" applyFont="1"/>
    <xf numFmtId="2" fontId="5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6" fillId="0" borderId="1" xfId="0" applyFont="1" applyBorder="1"/>
    <xf numFmtId="1" fontId="6" fillId="0" borderId="1" xfId="0" applyNumberFormat="1" applyFont="1" applyBorder="1"/>
    <xf numFmtId="0" fontId="7" fillId="0" borderId="1" xfId="0" applyFont="1" applyBorder="1" applyAlignment="1">
      <alignment horizontal="left" vertical="top"/>
    </xf>
    <xf numFmtId="0" fontId="7" fillId="0" borderId="3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2" fontId="7" fillId="0" borderId="1" xfId="0" applyNumberFormat="1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0" fontId="4" fillId="0" borderId="4" xfId="0" applyFont="1" applyBorder="1" applyAlignment="1">
      <alignment horizontal="left"/>
    </xf>
    <xf numFmtId="0" fontId="7" fillId="0" borderId="1" xfId="0" applyFont="1" applyBorder="1" applyAlignment="1">
      <alignment vertical="top"/>
    </xf>
    <xf numFmtId="0" fontId="5" fillId="0" borderId="1" xfId="0" applyFont="1" applyBorder="1" applyAlignment="1">
      <alignment horizontal="center"/>
    </xf>
    <xf numFmtId="0" fontId="7" fillId="0" borderId="4" xfId="0" applyFont="1" applyBorder="1" applyAlignment="1">
      <alignment vertical="top" wrapText="1"/>
    </xf>
    <xf numFmtId="0" fontId="7" fillId="0" borderId="4" xfId="0" applyFont="1" applyBorder="1" applyAlignment="1">
      <alignment vertical="top"/>
    </xf>
    <xf numFmtId="0" fontId="7" fillId="0" borderId="4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4" fontId="7" fillId="0" borderId="4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horizontal="center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vertical="top"/>
    </xf>
    <xf numFmtId="0" fontId="7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top" wrapText="1"/>
    </xf>
    <xf numFmtId="2" fontId="5" fillId="0" borderId="0" xfId="0" applyNumberFormat="1" applyFont="1" applyBorder="1" applyAlignment="1">
      <alignment horizontal="center" vertical="top" wrapText="1"/>
    </xf>
    <xf numFmtId="49" fontId="7" fillId="0" borderId="0" xfId="0" applyNumberFormat="1" applyFont="1" applyBorder="1" applyAlignment="1">
      <alignment horizontal="center" vertical="top" wrapText="1"/>
    </xf>
    <xf numFmtId="49" fontId="7" fillId="0" borderId="0" xfId="0" applyNumberFormat="1" applyFont="1" applyBorder="1" applyAlignment="1">
      <alignment vertical="top" wrapText="1"/>
    </xf>
    <xf numFmtId="0" fontId="7" fillId="0" borderId="0" xfId="0" applyFont="1" applyBorder="1" applyAlignment="1">
      <alignment horizontal="center" vertical="top" wrapText="1"/>
    </xf>
    <xf numFmtId="0" fontId="4" fillId="0" borderId="0" xfId="0" applyFont="1" applyAlignment="1">
      <alignment vertical="top" wrapText="1"/>
    </xf>
    <xf numFmtId="0" fontId="6" fillId="0" borderId="0" xfId="0" applyFont="1" applyBorder="1" applyAlignment="1">
      <alignment vertical="top" wrapText="1"/>
    </xf>
    <xf numFmtId="2" fontId="7" fillId="0" borderId="0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top" wrapText="1"/>
    </xf>
    <xf numFmtId="0" fontId="7" fillId="0" borderId="5" xfId="0" applyFont="1" applyFill="1" applyBorder="1" applyAlignment="1">
      <alignment vertical="top"/>
    </xf>
    <xf numFmtId="0" fontId="11" fillId="0" borderId="1" xfId="0" applyFont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vertical="top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top" wrapText="1"/>
    </xf>
    <xf numFmtId="0" fontId="5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7" fillId="0" borderId="2" xfId="0" applyFont="1" applyBorder="1" applyAlignment="1">
      <alignment vertical="top"/>
    </xf>
    <xf numFmtId="0" fontId="0" fillId="0" borderId="4" xfId="0" applyBorder="1" applyAlignment="1">
      <alignment vertical="top"/>
    </xf>
    <xf numFmtId="0" fontId="7" fillId="0" borderId="2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vertical="top"/>
    </xf>
    <xf numFmtId="0" fontId="0" fillId="0" borderId="5" xfId="0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9" fillId="0" borderId="0" xfId="0" applyFont="1" applyAlignment="1">
      <alignment vertical="top" wrapText="1"/>
    </xf>
    <xf numFmtId="0" fontId="10" fillId="0" borderId="0" xfId="0" applyFont="1" applyAlignment="1">
      <alignment vertical="top" wrapText="1"/>
    </xf>
    <xf numFmtId="0" fontId="5" fillId="0" borderId="0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5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/>
    <xf numFmtId="0" fontId="5" fillId="0" borderId="7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7" xfId="0" applyFont="1" applyBorder="1" applyAlignment="1"/>
    <xf numFmtId="0" fontId="5" fillId="0" borderId="3" xfId="0" applyFont="1" applyBorder="1" applyAlignment="1"/>
    <xf numFmtId="0" fontId="5" fillId="0" borderId="8" xfId="0" applyFont="1" applyBorder="1" applyAlignment="1"/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4" fillId="0" borderId="0" xfId="0" applyFont="1" applyAlignment="1"/>
  </cellXfs>
  <cellStyles count="2">
    <cellStyle name="Обычный" xfId="0" builtinId="0"/>
    <cellStyle name="㼿㼿㼿?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5"/>
  <sheetViews>
    <sheetView tabSelected="1" zoomScale="130" zoomScaleNormal="130" workbookViewId="0">
      <selection activeCell="B6" sqref="B6:O6"/>
    </sheetView>
  </sheetViews>
  <sheetFormatPr defaultRowHeight="12.75" x14ac:dyDescent="0.2"/>
  <cols>
    <col min="1" max="1" width="3.140625" customWidth="1"/>
    <col min="2" max="2" width="10.42578125" customWidth="1"/>
    <col min="3" max="3" width="8.42578125" customWidth="1"/>
    <col min="4" max="4" width="14.28515625" customWidth="1"/>
    <col min="5" max="5" width="5.28515625" customWidth="1"/>
    <col min="6" max="6" width="18.85546875" customWidth="1"/>
    <col min="7" max="7" width="19" customWidth="1"/>
    <col min="8" max="8" width="10.7109375" customWidth="1"/>
    <col min="9" max="9" width="5" customWidth="1"/>
    <col min="10" max="10" width="11.42578125" style="5" customWidth="1"/>
    <col min="11" max="11" width="14.42578125" customWidth="1"/>
    <col min="12" max="12" width="10.7109375" customWidth="1"/>
    <col min="13" max="13" width="10.28515625" customWidth="1"/>
    <col min="14" max="14" width="13.28515625" customWidth="1"/>
    <col min="15" max="15" width="7.7109375" customWidth="1"/>
    <col min="16" max="16" width="19.42578125" customWidth="1"/>
  </cols>
  <sheetData>
    <row r="1" spans="1:15" ht="26.25" customHeight="1" x14ac:dyDescent="0.25">
      <c r="A1" s="8"/>
      <c r="B1" s="117" t="s">
        <v>193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</row>
    <row r="2" spans="1:15" ht="7.5" customHeight="1" x14ac:dyDescent="0.25">
      <c r="A2" s="8"/>
      <c r="B2" s="9"/>
      <c r="C2" s="9"/>
      <c r="D2" s="9"/>
      <c r="E2" s="9"/>
      <c r="F2" s="9"/>
      <c r="G2" s="9"/>
      <c r="H2" s="9"/>
      <c r="I2" s="9"/>
      <c r="J2" s="10"/>
      <c r="K2" s="9"/>
      <c r="L2" s="9"/>
      <c r="M2" s="9"/>
      <c r="N2" s="9"/>
      <c r="O2" s="9"/>
    </row>
    <row r="3" spans="1:15" ht="13.5" customHeight="1" x14ac:dyDescent="0.25">
      <c r="A3" s="8"/>
      <c r="B3" s="104" t="s">
        <v>0</v>
      </c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</row>
    <row r="4" spans="1:15" ht="11.25" customHeight="1" x14ac:dyDescent="0.25">
      <c r="A4" s="8"/>
      <c r="B4" s="103" t="s">
        <v>1</v>
      </c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</row>
    <row r="5" spans="1:15" ht="12" customHeight="1" x14ac:dyDescent="0.25">
      <c r="A5" s="8"/>
      <c r="B5" s="104" t="s">
        <v>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</row>
    <row r="6" spans="1:15" ht="11.25" customHeight="1" x14ac:dyDescent="0.25">
      <c r="A6" s="8"/>
      <c r="B6" s="104" t="s">
        <v>3</v>
      </c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</row>
    <row r="7" spans="1:15" ht="12" customHeight="1" x14ac:dyDescent="0.25">
      <c r="A7" s="8"/>
      <c r="B7" s="104" t="s">
        <v>4</v>
      </c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</row>
    <row r="8" spans="1:15" ht="24.75" customHeight="1" x14ac:dyDescent="0.2">
      <c r="A8" s="91" t="s">
        <v>5</v>
      </c>
      <c r="B8" s="101" t="s">
        <v>6</v>
      </c>
      <c r="C8" s="101" t="s">
        <v>7</v>
      </c>
      <c r="D8" s="101" t="s">
        <v>8</v>
      </c>
      <c r="E8" s="112" t="s">
        <v>9</v>
      </c>
      <c r="F8" s="114"/>
      <c r="G8" s="114"/>
      <c r="H8" s="114"/>
      <c r="I8" s="114"/>
      <c r="J8" s="114"/>
      <c r="K8" s="114"/>
      <c r="L8" s="114"/>
      <c r="M8" s="113"/>
      <c r="N8" s="101" t="s">
        <v>10</v>
      </c>
      <c r="O8" s="101" t="s">
        <v>11</v>
      </c>
    </row>
    <row r="9" spans="1:15" ht="68.25" customHeight="1" x14ac:dyDescent="0.2">
      <c r="A9" s="92"/>
      <c r="B9" s="111"/>
      <c r="C9" s="111"/>
      <c r="D9" s="111"/>
      <c r="E9" s="101" t="s">
        <v>12</v>
      </c>
      <c r="F9" s="101" t="s">
        <v>13</v>
      </c>
      <c r="G9" s="101" t="s">
        <v>14</v>
      </c>
      <c r="H9" s="101" t="s">
        <v>15</v>
      </c>
      <c r="I9" s="101" t="s">
        <v>16</v>
      </c>
      <c r="J9" s="115" t="s">
        <v>17</v>
      </c>
      <c r="K9" s="101" t="s">
        <v>18</v>
      </c>
      <c r="L9" s="112" t="s">
        <v>19</v>
      </c>
      <c r="M9" s="113"/>
      <c r="N9" s="111"/>
      <c r="O9" s="111"/>
    </row>
    <row r="10" spans="1:15" ht="140.25" customHeight="1" x14ac:dyDescent="0.2">
      <c r="A10" s="93"/>
      <c r="B10" s="102"/>
      <c r="C10" s="102"/>
      <c r="D10" s="102"/>
      <c r="E10" s="102"/>
      <c r="F10" s="102"/>
      <c r="G10" s="102"/>
      <c r="H10" s="102"/>
      <c r="I10" s="102"/>
      <c r="J10" s="116"/>
      <c r="K10" s="102"/>
      <c r="L10" s="11" t="s">
        <v>20</v>
      </c>
      <c r="M10" s="11" t="s">
        <v>21</v>
      </c>
      <c r="N10" s="102"/>
      <c r="O10" s="102"/>
    </row>
    <row r="11" spans="1:15" ht="17.25" customHeight="1" x14ac:dyDescent="0.25">
      <c r="A11" s="12"/>
      <c r="B11" s="13">
        <v>1</v>
      </c>
      <c r="C11" s="13">
        <v>2</v>
      </c>
      <c r="D11" s="13">
        <v>3</v>
      </c>
      <c r="E11" s="13">
        <v>4</v>
      </c>
      <c r="F11" s="13">
        <v>5</v>
      </c>
      <c r="G11" s="13">
        <v>6</v>
      </c>
      <c r="H11" s="13">
        <v>7</v>
      </c>
      <c r="I11" s="13">
        <v>8</v>
      </c>
      <c r="J11" s="14">
        <v>9</v>
      </c>
      <c r="K11" s="13">
        <v>10</v>
      </c>
      <c r="L11" s="13">
        <v>11</v>
      </c>
      <c r="M11" s="13">
        <v>12</v>
      </c>
      <c r="N11" s="13">
        <v>13</v>
      </c>
      <c r="O11" s="13">
        <v>14</v>
      </c>
    </row>
    <row r="12" spans="1:15" ht="13.5" customHeight="1" x14ac:dyDescent="0.25">
      <c r="A12" s="12"/>
      <c r="B12" s="108" t="s">
        <v>22</v>
      </c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10"/>
    </row>
    <row r="13" spans="1:15" s="6" customFormat="1" ht="141.75" customHeight="1" x14ac:dyDescent="0.2">
      <c r="A13" s="15">
        <v>1</v>
      </c>
      <c r="B13" s="62" t="s">
        <v>23</v>
      </c>
      <c r="C13" s="62" t="s">
        <v>24</v>
      </c>
      <c r="D13" s="62" t="s">
        <v>25</v>
      </c>
      <c r="E13" s="62">
        <v>1</v>
      </c>
      <c r="F13" s="62" t="s">
        <v>26</v>
      </c>
      <c r="G13" s="16" t="s">
        <v>27</v>
      </c>
      <c r="H13" s="17" t="s">
        <v>28</v>
      </c>
      <c r="I13" s="17">
        <v>1</v>
      </c>
      <c r="J13" s="18">
        <v>199.12</v>
      </c>
      <c r="K13" s="19" t="s">
        <v>29</v>
      </c>
      <c r="L13" s="20" t="s">
        <v>30</v>
      </c>
      <c r="M13" s="20" t="s">
        <v>31</v>
      </c>
      <c r="N13" s="17" t="s">
        <v>32</v>
      </c>
      <c r="O13" s="21"/>
    </row>
    <row r="14" spans="1:15" s="6" customFormat="1" ht="141.75" x14ac:dyDescent="0.2">
      <c r="A14" s="15">
        <v>2</v>
      </c>
      <c r="B14" s="62" t="s">
        <v>33</v>
      </c>
      <c r="C14" s="62" t="s">
        <v>34</v>
      </c>
      <c r="D14" s="62" t="s">
        <v>35</v>
      </c>
      <c r="E14" s="62">
        <v>2</v>
      </c>
      <c r="F14" s="62" t="s">
        <v>36</v>
      </c>
      <c r="G14" s="16" t="s">
        <v>27</v>
      </c>
      <c r="H14" s="17" t="s">
        <v>28</v>
      </c>
      <c r="I14" s="17">
        <v>1</v>
      </c>
      <c r="J14" s="18">
        <v>279.43</v>
      </c>
      <c r="K14" s="19" t="s">
        <v>37</v>
      </c>
      <c r="L14" s="20" t="s">
        <v>30</v>
      </c>
      <c r="M14" s="20" t="s">
        <v>38</v>
      </c>
      <c r="N14" s="17" t="s">
        <v>32</v>
      </c>
      <c r="O14" s="21"/>
    </row>
    <row r="15" spans="1:15" s="6" customFormat="1" ht="141.75" x14ac:dyDescent="0.2">
      <c r="A15" s="15">
        <v>3</v>
      </c>
      <c r="B15" s="17" t="s">
        <v>39</v>
      </c>
      <c r="C15" s="17" t="s">
        <v>40</v>
      </c>
      <c r="D15" s="17" t="s">
        <v>41</v>
      </c>
      <c r="E15" s="17">
        <v>3</v>
      </c>
      <c r="F15" s="17" t="s">
        <v>42</v>
      </c>
      <c r="G15" s="17" t="s">
        <v>27</v>
      </c>
      <c r="H15" s="17" t="s">
        <v>28</v>
      </c>
      <c r="I15" s="17">
        <v>1</v>
      </c>
      <c r="J15" s="18">
        <v>252.76300000000001</v>
      </c>
      <c r="K15" s="19" t="s">
        <v>43</v>
      </c>
      <c r="L15" s="20" t="s">
        <v>30</v>
      </c>
      <c r="M15" s="20" t="s">
        <v>31</v>
      </c>
      <c r="N15" s="17" t="s">
        <v>44</v>
      </c>
      <c r="O15" s="21"/>
    </row>
    <row r="16" spans="1:15" s="6" customFormat="1" ht="15.75" x14ac:dyDescent="0.2">
      <c r="A16" s="15"/>
      <c r="B16" s="86" t="s">
        <v>45</v>
      </c>
      <c r="C16" s="89"/>
      <c r="D16" s="89"/>
      <c r="E16" s="89"/>
      <c r="F16" s="89"/>
      <c r="G16" s="89"/>
      <c r="H16" s="90"/>
      <c r="I16" s="17"/>
      <c r="J16" s="44">
        <v>731.31</v>
      </c>
      <c r="K16" s="19"/>
      <c r="L16" s="20"/>
      <c r="M16" s="20"/>
      <c r="N16" s="17"/>
      <c r="O16" s="55"/>
    </row>
    <row r="17" spans="1:16" ht="15.75" x14ac:dyDescent="0.25">
      <c r="A17" s="22"/>
      <c r="B17" s="105" t="s">
        <v>46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7"/>
      <c r="P17" s="7"/>
    </row>
    <row r="18" spans="1:16" ht="157.5" x14ac:dyDescent="0.25">
      <c r="A18" s="22">
        <v>4</v>
      </c>
      <c r="B18" s="17" t="s">
        <v>47</v>
      </c>
      <c r="C18" s="17" t="s">
        <v>48</v>
      </c>
      <c r="D18" s="17" t="s">
        <v>49</v>
      </c>
      <c r="E18" s="17">
        <v>1</v>
      </c>
      <c r="F18" s="17" t="s">
        <v>50</v>
      </c>
      <c r="G18" s="17" t="s">
        <v>51</v>
      </c>
      <c r="H18" s="17" t="s">
        <v>28</v>
      </c>
      <c r="I18" s="17">
        <v>1</v>
      </c>
      <c r="J18" s="18">
        <v>249.43</v>
      </c>
      <c r="K18" s="19" t="s">
        <v>52</v>
      </c>
      <c r="L18" s="20" t="s">
        <v>53</v>
      </c>
      <c r="M18" s="20" t="s">
        <v>31</v>
      </c>
      <c r="N18" s="17" t="s">
        <v>54</v>
      </c>
      <c r="O18" s="23"/>
      <c r="P18" s="7"/>
    </row>
    <row r="19" spans="1:16" ht="173.25" x14ac:dyDescent="0.25">
      <c r="A19" s="22">
        <v>5</v>
      </c>
      <c r="B19" s="24" t="s">
        <v>55</v>
      </c>
      <c r="C19" s="25" t="s">
        <v>56</v>
      </c>
      <c r="D19" s="24" t="s">
        <v>57</v>
      </c>
      <c r="E19" s="26">
        <v>2</v>
      </c>
      <c r="F19" s="27" t="s">
        <v>58</v>
      </c>
      <c r="G19" s="16" t="s">
        <v>59</v>
      </c>
      <c r="H19" s="28" t="s">
        <v>28</v>
      </c>
      <c r="I19" s="28">
        <v>1</v>
      </c>
      <c r="J19" s="29">
        <v>150</v>
      </c>
      <c r="K19" s="26" t="s">
        <v>60</v>
      </c>
      <c r="L19" s="30" t="s">
        <v>61</v>
      </c>
      <c r="M19" s="20" t="s">
        <v>31</v>
      </c>
      <c r="N19" s="17" t="s">
        <v>54</v>
      </c>
      <c r="O19" s="31"/>
      <c r="P19" s="7"/>
    </row>
    <row r="20" spans="1:16" ht="173.25" x14ac:dyDescent="0.25">
      <c r="A20" s="22">
        <v>6</v>
      </c>
      <c r="B20" s="32" t="s">
        <v>62</v>
      </c>
      <c r="C20" s="33" t="s">
        <v>34</v>
      </c>
      <c r="D20" s="32" t="s">
        <v>63</v>
      </c>
      <c r="E20" s="34">
        <v>3</v>
      </c>
      <c r="F20" s="17" t="s">
        <v>64</v>
      </c>
      <c r="G20" s="16" t="s">
        <v>59</v>
      </c>
      <c r="H20" s="28" t="s">
        <v>28</v>
      </c>
      <c r="I20" s="28">
        <v>1</v>
      </c>
      <c r="J20" s="29">
        <v>98.8</v>
      </c>
      <c r="K20" s="26" t="s">
        <v>65</v>
      </c>
      <c r="L20" s="30" t="s">
        <v>61</v>
      </c>
      <c r="M20" s="20" t="s">
        <v>31</v>
      </c>
      <c r="N20" s="17" t="s">
        <v>66</v>
      </c>
      <c r="O20" s="31"/>
      <c r="P20" s="7"/>
    </row>
    <row r="21" spans="1:16" ht="161.25" customHeight="1" x14ac:dyDescent="0.25">
      <c r="A21" s="22">
        <v>7</v>
      </c>
      <c r="B21" s="62" t="s">
        <v>67</v>
      </c>
      <c r="C21" s="62" t="s">
        <v>68</v>
      </c>
      <c r="D21" s="62" t="s">
        <v>69</v>
      </c>
      <c r="E21" s="62">
        <v>4</v>
      </c>
      <c r="F21" s="62" t="s">
        <v>70</v>
      </c>
      <c r="G21" s="16" t="s">
        <v>71</v>
      </c>
      <c r="H21" s="17" t="s">
        <v>28</v>
      </c>
      <c r="I21" s="17">
        <v>1</v>
      </c>
      <c r="J21" s="18">
        <v>700</v>
      </c>
      <c r="K21" s="19" t="s">
        <v>72</v>
      </c>
      <c r="L21" s="30" t="s">
        <v>61</v>
      </c>
      <c r="M21" s="20" t="s">
        <v>31</v>
      </c>
      <c r="N21" s="17" t="s">
        <v>66</v>
      </c>
      <c r="O21" s="31"/>
      <c r="P21" s="7"/>
    </row>
    <row r="22" spans="1:16" ht="162" customHeight="1" x14ac:dyDescent="0.25">
      <c r="A22" s="22">
        <v>8</v>
      </c>
      <c r="B22" s="62" t="s">
        <v>73</v>
      </c>
      <c r="C22" s="62" t="s">
        <v>74</v>
      </c>
      <c r="D22" s="62" t="s">
        <v>75</v>
      </c>
      <c r="E22" s="62">
        <v>5</v>
      </c>
      <c r="F22" s="62" t="s">
        <v>76</v>
      </c>
      <c r="G22" s="16" t="s">
        <v>51</v>
      </c>
      <c r="H22" s="17" t="s">
        <v>28</v>
      </c>
      <c r="I22" s="17">
        <v>1</v>
      </c>
      <c r="J22" s="18">
        <v>500</v>
      </c>
      <c r="K22" s="19" t="s">
        <v>77</v>
      </c>
      <c r="L22" s="30" t="s">
        <v>53</v>
      </c>
      <c r="M22" s="20" t="s">
        <v>31</v>
      </c>
      <c r="N22" s="17" t="s">
        <v>66</v>
      </c>
      <c r="O22" s="31"/>
      <c r="P22" s="7"/>
    </row>
    <row r="23" spans="1:16" ht="162" customHeight="1" x14ac:dyDescent="0.25">
      <c r="A23" s="22">
        <v>9</v>
      </c>
      <c r="B23" s="62" t="s">
        <v>78</v>
      </c>
      <c r="C23" s="62" t="s">
        <v>79</v>
      </c>
      <c r="D23" s="62" t="s">
        <v>80</v>
      </c>
      <c r="E23" s="62">
        <v>6</v>
      </c>
      <c r="F23" s="62" t="s">
        <v>81</v>
      </c>
      <c r="G23" s="16" t="s">
        <v>27</v>
      </c>
      <c r="H23" s="17" t="s">
        <v>28</v>
      </c>
      <c r="I23" s="17">
        <v>1</v>
      </c>
      <c r="J23" s="18">
        <v>1400</v>
      </c>
      <c r="K23" s="19" t="s">
        <v>82</v>
      </c>
      <c r="L23" s="30" t="s">
        <v>53</v>
      </c>
      <c r="M23" s="20" t="s">
        <v>38</v>
      </c>
      <c r="N23" s="17" t="s">
        <v>32</v>
      </c>
      <c r="O23" s="31"/>
      <c r="P23" s="7"/>
    </row>
    <row r="24" spans="1:16" ht="141.75" x14ac:dyDescent="0.25">
      <c r="A24" s="22">
        <v>10</v>
      </c>
      <c r="B24" s="62" t="s">
        <v>83</v>
      </c>
      <c r="C24" s="62" t="s">
        <v>40</v>
      </c>
      <c r="D24" s="62" t="s">
        <v>84</v>
      </c>
      <c r="E24" s="62">
        <v>7</v>
      </c>
      <c r="F24" s="62" t="s">
        <v>85</v>
      </c>
      <c r="G24" s="16" t="s">
        <v>27</v>
      </c>
      <c r="H24" s="17" t="s">
        <v>28</v>
      </c>
      <c r="I24" s="17">
        <v>1</v>
      </c>
      <c r="J24" s="18">
        <v>199.5</v>
      </c>
      <c r="K24" s="19" t="s">
        <v>86</v>
      </c>
      <c r="L24" s="20" t="s">
        <v>53</v>
      </c>
      <c r="M24" s="20" t="s">
        <v>38</v>
      </c>
      <c r="N24" s="17" t="s">
        <v>87</v>
      </c>
      <c r="O24" s="31"/>
      <c r="P24" s="7"/>
    </row>
    <row r="25" spans="1:16" ht="18.75" customHeight="1" x14ac:dyDescent="0.2">
      <c r="A25" s="22"/>
      <c r="B25" s="86" t="s">
        <v>88</v>
      </c>
      <c r="C25" s="89"/>
      <c r="D25" s="89"/>
      <c r="E25" s="89"/>
      <c r="F25" s="89"/>
      <c r="G25" s="90"/>
      <c r="H25" s="17"/>
      <c r="I25" s="17"/>
      <c r="J25" s="44">
        <f>SUM(J18:J24)</f>
        <v>3297.73</v>
      </c>
      <c r="K25" s="19"/>
      <c r="L25" s="30"/>
      <c r="M25" s="20"/>
      <c r="N25" s="17"/>
      <c r="O25" s="35"/>
    </row>
    <row r="26" spans="1:16" ht="16.5" customHeight="1" x14ac:dyDescent="0.2">
      <c r="A26" s="22"/>
      <c r="B26" s="86" t="s">
        <v>89</v>
      </c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8"/>
      <c r="P26" s="5"/>
    </row>
    <row r="27" spans="1:16" ht="154.5" customHeight="1" x14ac:dyDescent="0.2">
      <c r="A27" s="58">
        <v>11</v>
      </c>
      <c r="B27" s="17" t="s">
        <v>90</v>
      </c>
      <c r="C27" s="17" t="s">
        <v>40</v>
      </c>
      <c r="D27" s="17" t="s">
        <v>91</v>
      </c>
      <c r="E27" s="17">
        <v>1</v>
      </c>
      <c r="F27" s="57" t="s">
        <v>92</v>
      </c>
      <c r="G27" s="16" t="s">
        <v>93</v>
      </c>
      <c r="H27" s="17" t="s">
        <v>28</v>
      </c>
      <c r="I27" s="17">
        <v>1</v>
      </c>
      <c r="J27" s="18">
        <v>78</v>
      </c>
      <c r="K27" s="36" t="s">
        <v>52</v>
      </c>
      <c r="L27" s="19" t="s">
        <v>94</v>
      </c>
      <c r="M27" s="20" t="s">
        <v>95</v>
      </c>
      <c r="N27" s="17" t="s">
        <v>54</v>
      </c>
      <c r="O27" s="37"/>
      <c r="P27" s="5"/>
    </row>
    <row r="28" spans="1:16" ht="219" customHeight="1" x14ac:dyDescent="0.2">
      <c r="A28" s="22">
        <v>12</v>
      </c>
      <c r="B28" s="38" t="s">
        <v>96</v>
      </c>
      <c r="C28" s="19" t="s">
        <v>97</v>
      </c>
      <c r="D28" s="19" t="s">
        <v>98</v>
      </c>
      <c r="E28" s="17">
        <v>2</v>
      </c>
      <c r="F28" s="56" t="s">
        <v>99</v>
      </c>
      <c r="G28" s="16" t="s">
        <v>27</v>
      </c>
      <c r="H28" s="17" t="s">
        <v>28</v>
      </c>
      <c r="I28" s="17">
        <v>1</v>
      </c>
      <c r="J28" s="18">
        <v>110.7</v>
      </c>
      <c r="K28" s="17" t="s">
        <v>100</v>
      </c>
      <c r="L28" s="19" t="s">
        <v>94</v>
      </c>
      <c r="M28" s="20" t="s">
        <v>95</v>
      </c>
      <c r="N28" s="17" t="s">
        <v>44</v>
      </c>
      <c r="O28" s="37"/>
      <c r="P28" s="5"/>
    </row>
    <row r="29" spans="1:16" ht="141" customHeight="1" x14ac:dyDescent="0.2">
      <c r="A29" s="22">
        <v>13</v>
      </c>
      <c r="B29" s="17" t="s">
        <v>33</v>
      </c>
      <c r="C29" s="62" t="s">
        <v>34</v>
      </c>
      <c r="D29" s="62" t="s">
        <v>35</v>
      </c>
      <c r="E29" s="17">
        <v>3</v>
      </c>
      <c r="F29" s="57" t="s">
        <v>101</v>
      </c>
      <c r="G29" s="16" t="s">
        <v>27</v>
      </c>
      <c r="H29" s="17" t="s">
        <v>28</v>
      </c>
      <c r="I29" s="17">
        <v>1</v>
      </c>
      <c r="J29" s="18">
        <v>211.89</v>
      </c>
      <c r="K29" s="17" t="s">
        <v>102</v>
      </c>
      <c r="L29" s="19" t="s">
        <v>103</v>
      </c>
      <c r="M29" s="20" t="s">
        <v>104</v>
      </c>
      <c r="N29" s="17" t="s">
        <v>66</v>
      </c>
      <c r="O29" s="37"/>
      <c r="P29" s="5"/>
    </row>
    <row r="30" spans="1:16" ht="141" customHeight="1" x14ac:dyDescent="0.2">
      <c r="A30" s="22">
        <v>14</v>
      </c>
      <c r="B30" s="17" t="s">
        <v>105</v>
      </c>
      <c r="C30" s="17" t="s">
        <v>106</v>
      </c>
      <c r="D30" s="17" t="s">
        <v>107</v>
      </c>
      <c r="E30" s="17">
        <v>4</v>
      </c>
      <c r="F30" s="17" t="s">
        <v>108</v>
      </c>
      <c r="G30" s="17" t="s">
        <v>109</v>
      </c>
      <c r="H30" s="17" t="s">
        <v>110</v>
      </c>
      <c r="I30" s="17">
        <v>1</v>
      </c>
      <c r="J30" s="18">
        <v>338.77</v>
      </c>
      <c r="K30" s="19" t="s">
        <v>111</v>
      </c>
      <c r="L30" s="20" t="s">
        <v>103</v>
      </c>
      <c r="M30" s="20" t="s">
        <v>104</v>
      </c>
      <c r="N30" s="17" t="s">
        <v>66</v>
      </c>
      <c r="O30" s="37"/>
      <c r="P30" s="5"/>
    </row>
    <row r="31" spans="1:16" ht="141" customHeight="1" x14ac:dyDescent="0.2">
      <c r="A31" s="22">
        <v>15</v>
      </c>
      <c r="B31" s="17" t="s">
        <v>112</v>
      </c>
      <c r="C31" s="62" t="s">
        <v>68</v>
      </c>
      <c r="D31" s="62" t="s">
        <v>69</v>
      </c>
      <c r="E31" s="17">
        <v>5</v>
      </c>
      <c r="F31" s="62" t="s">
        <v>113</v>
      </c>
      <c r="G31" s="17" t="s">
        <v>27</v>
      </c>
      <c r="H31" s="17" t="s">
        <v>110</v>
      </c>
      <c r="I31" s="17">
        <v>1</v>
      </c>
      <c r="J31" s="18">
        <v>419</v>
      </c>
      <c r="K31" s="19" t="s">
        <v>114</v>
      </c>
      <c r="L31" s="20" t="s">
        <v>103</v>
      </c>
      <c r="M31" s="20" t="s">
        <v>31</v>
      </c>
      <c r="N31" s="17" t="s">
        <v>44</v>
      </c>
      <c r="O31" s="37"/>
      <c r="P31" s="5"/>
    </row>
    <row r="32" spans="1:16" ht="138.75" customHeight="1" x14ac:dyDescent="0.2">
      <c r="A32" s="22">
        <v>16</v>
      </c>
      <c r="B32" s="17" t="s">
        <v>33</v>
      </c>
      <c r="C32" s="62" t="s">
        <v>34</v>
      </c>
      <c r="D32" s="62" t="s">
        <v>35</v>
      </c>
      <c r="E32" s="17">
        <v>6</v>
      </c>
      <c r="F32" s="17" t="s">
        <v>36</v>
      </c>
      <c r="G32" s="17" t="s">
        <v>27</v>
      </c>
      <c r="H32" s="17" t="s">
        <v>110</v>
      </c>
      <c r="I32" s="17">
        <v>1</v>
      </c>
      <c r="J32" s="18">
        <v>188.17</v>
      </c>
      <c r="K32" s="19" t="s">
        <v>115</v>
      </c>
      <c r="L32" s="20" t="s">
        <v>103</v>
      </c>
      <c r="M32" s="20" t="s">
        <v>31</v>
      </c>
      <c r="N32" s="17" t="s">
        <v>44</v>
      </c>
      <c r="O32" s="35"/>
    </row>
    <row r="33" spans="1:16" ht="142.5" customHeight="1" x14ac:dyDescent="0.2">
      <c r="A33" s="22">
        <v>17</v>
      </c>
      <c r="B33" s="17" t="s">
        <v>116</v>
      </c>
      <c r="C33" s="17" t="s">
        <v>117</v>
      </c>
      <c r="D33" s="17" t="s">
        <v>118</v>
      </c>
      <c r="E33" s="17">
        <v>7</v>
      </c>
      <c r="F33" s="17" t="s">
        <v>119</v>
      </c>
      <c r="G33" s="17" t="s">
        <v>27</v>
      </c>
      <c r="H33" s="17" t="s">
        <v>28</v>
      </c>
      <c r="I33" s="17">
        <v>1</v>
      </c>
      <c r="J33" s="18">
        <v>80</v>
      </c>
      <c r="K33" s="19" t="s">
        <v>120</v>
      </c>
      <c r="L33" s="20" t="s">
        <v>103</v>
      </c>
      <c r="M33" s="20" t="s">
        <v>31</v>
      </c>
      <c r="N33" s="17" t="s">
        <v>87</v>
      </c>
      <c r="O33" s="35"/>
    </row>
    <row r="34" spans="1:16" ht="18" customHeight="1" x14ac:dyDescent="0.2">
      <c r="A34" s="22"/>
      <c r="B34" s="86" t="s">
        <v>121</v>
      </c>
      <c r="C34" s="89"/>
      <c r="D34" s="89"/>
      <c r="E34" s="89"/>
      <c r="F34" s="89"/>
      <c r="G34" s="90"/>
      <c r="H34" s="17"/>
      <c r="I34" s="17"/>
      <c r="J34" s="44">
        <f>SUM(J27:J33)</f>
        <v>1426.53</v>
      </c>
      <c r="K34" s="19"/>
      <c r="L34" s="20"/>
      <c r="M34" s="20"/>
      <c r="N34" s="17"/>
      <c r="O34" s="35"/>
    </row>
    <row r="35" spans="1:16" ht="18.75" customHeight="1" x14ac:dyDescent="0.2">
      <c r="A35" s="22"/>
      <c r="B35" s="86" t="s">
        <v>122</v>
      </c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8"/>
      <c r="P35" s="5"/>
    </row>
    <row r="36" spans="1:16" ht="20.25" customHeight="1" x14ac:dyDescent="0.2">
      <c r="A36" s="94" t="s">
        <v>123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6"/>
      <c r="P36" s="5"/>
    </row>
    <row r="37" spans="1:16" ht="20.25" customHeight="1" x14ac:dyDescent="0.2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6"/>
      <c r="P37" s="5"/>
    </row>
    <row r="38" spans="1:16" ht="24.75" customHeight="1" x14ac:dyDescent="0.2">
      <c r="A38" s="94" t="s">
        <v>124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6"/>
    </row>
    <row r="39" spans="1:16" ht="24.75" customHeight="1" x14ac:dyDescent="0.2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6"/>
    </row>
    <row r="40" spans="1:16" ht="18" customHeight="1" x14ac:dyDescent="0.2">
      <c r="A40" s="94" t="s">
        <v>125</v>
      </c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6"/>
    </row>
    <row r="41" spans="1:16" ht="18" customHeight="1" x14ac:dyDescent="0.2">
      <c r="A41" s="64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6"/>
    </row>
    <row r="42" spans="1:16" ht="17.25" customHeight="1" x14ac:dyDescent="0.2">
      <c r="A42" s="94" t="s">
        <v>126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6"/>
      <c r="P42" s="5"/>
    </row>
    <row r="43" spans="1:16" ht="102" customHeight="1" x14ac:dyDescent="0.2">
      <c r="A43" s="97" t="s">
        <v>127</v>
      </c>
      <c r="B43" s="97" t="s">
        <v>47</v>
      </c>
      <c r="C43" s="61"/>
      <c r="D43" s="61"/>
      <c r="E43" s="62">
        <v>1</v>
      </c>
      <c r="F43" s="39" t="s">
        <v>128</v>
      </c>
      <c r="G43" s="16"/>
      <c r="H43" s="17"/>
      <c r="I43" s="17"/>
      <c r="J43" s="18">
        <v>99.99</v>
      </c>
      <c r="K43" s="19"/>
      <c r="L43" s="20" t="s">
        <v>61</v>
      </c>
      <c r="M43" s="20" t="s">
        <v>31</v>
      </c>
      <c r="N43" s="39" t="s">
        <v>129</v>
      </c>
      <c r="O43" s="61"/>
      <c r="P43" s="5"/>
    </row>
    <row r="44" spans="1:16" ht="54" customHeight="1" x14ac:dyDescent="0.2">
      <c r="A44" s="98"/>
      <c r="B44" s="98"/>
      <c r="C44" s="61"/>
      <c r="D44" s="61"/>
      <c r="E44" s="62">
        <v>2</v>
      </c>
      <c r="F44" s="39" t="s">
        <v>130</v>
      </c>
      <c r="G44" s="16"/>
      <c r="H44" s="17"/>
      <c r="I44" s="17"/>
      <c r="J44" s="18">
        <v>99.32</v>
      </c>
      <c r="K44" s="19"/>
      <c r="L44" s="20" t="s">
        <v>30</v>
      </c>
      <c r="M44" s="20" t="s">
        <v>31</v>
      </c>
      <c r="N44" s="39" t="s">
        <v>129</v>
      </c>
      <c r="O44" s="61"/>
      <c r="P44" s="5"/>
    </row>
    <row r="45" spans="1:16" ht="94.5" customHeight="1" x14ac:dyDescent="0.2">
      <c r="A45" s="71">
        <v>19</v>
      </c>
      <c r="B45" s="73" t="s">
        <v>131</v>
      </c>
      <c r="C45" s="62"/>
      <c r="D45" s="62"/>
      <c r="E45" s="62">
        <v>3</v>
      </c>
      <c r="F45" s="39" t="s">
        <v>132</v>
      </c>
      <c r="G45" s="16"/>
      <c r="H45" s="17"/>
      <c r="I45" s="17"/>
      <c r="J45" s="18">
        <v>75</v>
      </c>
      <c r="K45" s="19"/>
      <c r="L45" s="20" t="s">
        <v>95</v>
      </c>
      <c r="M45" s="20" t="s">
        <v>31</v>
      </c>
      <c r="N45" s="39" t="s">
        <v>129</v>
      </c>
      <c r="O45" s="17"/>
    </row>
    <row r="46" spans="1:16" ht="94.5" customHeight="1" x14ac:dyDescent="0.2">
      <c r="A46" s="72"/>
      <c r="B46" s="74"/>
      <c r="C46" s="62"/>
      <c r="D46" s="62"/>
      <c r="E46" s="62">
        <v>4</v>
      </c>
      <c r="F46" s="39" t="s">
        <v>132</v>
      </c>
      <c r="G46" s="16"/>
      <c r="H46" s="17"/>
      <c r="I46" s="17"/>
      <c r="J46" s="18">
        <v>75</v>
      </c>
      <c r="K46" s="19"/>
      <c r="L46" s="20" t="s">
        <v>38</v>
      </c>
      <c r="M46" s="20" t="s">
        <v>31</v>
      </c>
      <c r="N46" s="39" t="s">
        <v>129</v>
      </c>
      <c r="O46" s="17"/>
    </row>
    <row r="47" spans="1:16" ht="78" customHeight="1" x14ac:dyDescent="0.2">
      <c r="A47" s="71">
        <v>20</v>
      </c>
      <c r="B47" s="73" t="s">
        <v>133</v>
      </c>
      <c r="C47" s="19"/>
      <c r="D47" s="17"/>
      <c r="E47" s="17">
        <v>5</v>
      </c>
      <c r="F47" s="39" t="s">
        <v>134</v>
      </c>
      <c r="G47" s="17"/>
      <c r="H47" s="17"/>
      <c r="I47" s="17"/>
      <c r="J47" s="18">
        <v>86.17</v>
      </c>
      <c r="K47" s="19"/>
      <c r="L47" s="20" t="s">
        <v>94</v>
      </c>
      <c r="M47" s="20" t="s">
        <v>31</v>
      </c>
      <c r="N47" s="39" t="s">
        <v>129</v>
      </c>
      <c r="O47" s="17"/>
    </row>
    <row r="48" spans="1:16" ht="46.5" customHeight="1" x14ac:dyDescent="0.2">
      <c r="A48" s="75"/>
      <c r="B48" s="76"/>
      <c r="C48" s="19"/>
      <c r="D48" s="17"/>
      <c r="E48" s="17">
        <v>6</v>
      </c>
      <c r="F48" s="39" t="s">
        <v>135</v>
      </c>
      <c r="G48" s="17"/>
      <c r="H48" s="17"/>
      <c r="I48" s="17"/>
      <c r="J48" s="18">
        <v>12</v>
      </c>
      <c r="K48" s="19"/>
      <c r="L48" s="20" t="s">
        <v>95</v>
      </c>
      <c r="M48" s="20" t="s">
        <v>31</v>
      </c>
      <c r="N48" s="39" t="s">
        <v>129</v>
      </c>
      <c r="O48" s="17"/>
    </row>
    <row r="49" spans="1:15" ht="46.5" customHeight="1" x14ac:dyDescent="0.2">
      <c r="A49" s="72"/>
      <c r="B49" s="74"/>
      <c r="C49" s="19"/>
      <c r="D49" s="17"/>
      <c r="E49" s="17">
        <v>7</v>
      </c>
      <c r="F49" s="39" t="s">
        <v>136</v>
      </c>
      <c r="G49" s="17"/>
      <c r="H49" s="17"/>
      <c r="I49" s="17"/>
      <c r="J49" s="18">
        <v>20</v>
      </c>
      <c r="K49" s="19"/>
      <c r="L49" s="20" t="s">
        <v>95</v>
      </c>
      <c r="M49" s="20" t="s">
        <v>31</v>
      </c>
      <c r="N49" s="39" t="s">
        <v>129</v>
      </c>
      <c r="O49" s="17"/>
    </row>
    <row r="50" spans="1:15" ht="49.5" customHeight="1" x14ac:dyDescent="0.2">
      <c r="A50" s="71">
        <v>21</v>
      </c>
      <c r="B50" s="73" t="s">
        <v>137</v>
      </c>
      <c r="C50" s="19"/>
      <c r="D50" s="17"/>
      <c r="E50" s="17">
        <v>8</v>
      </c>
      <c r="F50" s="39" t="s">
        <v>138</v>
      </c>
      <c r="G50" s="17"/>
      <c r="H50" s="17"/>
      <c r="I50" s="17"/>
      <c r="J50" s="18">
        <v>30</v>
      </c>
      <c r="K50" s="19"/>
      <c r="L50" s="20" t="s">
        <v>139</v>
      </c>
      <c r="M50" s="20" t="s">
        <v>31</v>
      </c>
      <c r="N50" s="39" t="s">
        <v>129</v>
      </c>
      <c r="O50" s="17"/>
    </row>
    <row r="51" spans="1:15" ht="109.5" customHeight="1" x14ac:dyDescent="0.2">
      <c r="A51" s="72"/>
      <c r="B51" s="74"/>
      <c r="C51" s="40"/>
      <c r="D51" s="62"/>
      <c r="E51" s="62">
        <v>9</v>
      </c>
      <c r="F51" s="39" t="s">
        <v>140</v>
      </c>
      <c r="G51" s="16"/>
      <c r="H51" s="17"/>
      <c r="I51" s="17"/>
      <c r="J51" s="18">
        <v>9.06</v>
      </c>
      <c r="K51" s="19"/>
      <c r="L51" s="20" t="s">
        <v>139</v>
      </c>
      <c r="M51" s="20" t="s">
        <v>31</v>
      </c>
      <c r="N51" s="39" t="s">
        <v>129</v>
      </c>
      <c r="O51" s="17"/>
    </row>
    <row r="52" spans="1:15" ht="99.75" customHeight="1" x14ac:dyDescent="0.2">
      <c r="A52" s="71">
        <v>22</v>
      </c>
      <c r="B52" s="73" t="s">
        <v>141</v>
      </c>
      <c r="C52" s="40"/>
      <c r="D52" s="62"/>
      <c r="E52" s="62">
        <v>10</v>
      </c>
      <c r="F52" s="39" t="s">
        <v>142</v>
      </c>
      <c r="G52" s="16"/>
      <c r="H52" s="17"/>
      <c r="I52" s="17"/>
      <c r="J52" s="18">
        <v>83.9</v>
      </c>
      <c r="K52" s="19"/>
      <c r="L52" s="20" t="s">
        <v>139</v>
      </c>
      <c r="M52" s="20" t="s">
        <v>31</v>
      </c>
      <c r="N52" s="39" t="s">
        <v>129</v>
      </c>
      <c r="O52" s="17"/>
    </row>
    <row r="53" spans="1:15" ht="84" customHeight="1" x14ac:dyDescent="0.2">
      <c r="A53" s="75"/>
      <c r="B53" s="76"/>
      <c r="C53" s="40"/>
      <c r="D53" s="62"/>
      <c r="E53" s="62">
        <v>11</v>
      </c>
      <c r="F53" s="39" t="s">
        <v>143</v>
      </c>
      <c r="G53" s="16"/>
      <c r="H53" s="17"/>
      <c r="I53" s="17"/>
      <c r="J53" s="18">
        <v>26.05</v>
      </c>
      <c r="K53" s="19"/>
      <c r="L53" s="20" t="s">
        <v>61</v>
      </c>
      <c r="M53" s="20" t="s">
        <v>31</v>
      </c>
      <c r="N53" s="39" t="s">
        <v>129</v>
      </c>
      <c r="O53" s="17"/>
    </row>
    <row r="54" spans="1:15" ht="84" customHeight="1" x14ac:dyDescent="0.2">
      <c r="A54" s="75"/>
      <c r="B54" s="76"/>
      <c r="C54" s="40"/>
      <c r="D54" s="62"/>
      <c r="E54" s="62">
        <v>12</v>
      </c>
      <c r="F54" s="39" t="s">
        <v>144</v>
      </c>
      <c r="G54" s="16"/>
      <c r="H54" s="17"/>
      <c r="I54" s="17"/>
      <c r="J54" s="60">
        <v>81.2</v>
      </c>
      <c r="K54" s="19"/>
      <c r="L54" s="20" t="s">
        <v>95</v>
      </c>
      <c r="M54" s="20" t="s">
        <v>31</v>
      </c>
      <c r="N54" s="39" t="s">
        <v>129</v>
      </c>
      <c r="O54" s="17"/>
    </row>
    <row r="55" spans="1:15" ht="132.75" customHeight="1" x14ac:dyDescent="0.2">
      <c r="A55" s="75"/>
      <c r="B55" s="76"/>
      <c r="C55" s="40"/>
      <c r="D55" s="62"/>
      <c r="E55" s="62">
        <v>13</v>
      </c>
      <c r="F55" s="39" t="s">
        <v>145</v>
      </c>
      <c r="G55" s="16"/>
      <c r="H55" s="17"/>
      <c r="I55" s="17"/>
      <c r="J55" s="60">
        <v>20.399999999999999</v>
      </c>
      <c r="K55" s="19"/>
      <c r="L55" s="20" t="s">
        <v>95</v>
      </c>
      <c r="M55" s="20" t="s">
        <v>31</v>
      </c>
      <c r="N55" s="39" t="s">
        <v>129</v>
      </c>
      <c r="O55" s="17"/>
    </row>
    <row r="56" spans="1:15" ht="113.25" customHeight="1" x14ac:dyDescent="0.2">
      <c r="A56" s="75"/>
      <c r="B56" s="76"/>
      <c r="C56" s="40"/>
      <c r="D56" s="62"/>
      <c r="E56" s="62">
        <v>14</v>
      </c>
      <c r="F56" s="39" t="s">
        <v>146</v>
      </c>
      <c r="G56" s="16"/>
      <c r="H56" s="17"/>
      <c r="I56" s="17"/>
      <c r="J56" s="60">
        <v>18.84</v>
      </c>
      <c r="K56" s="19"/>
      <c r="L56" s="20" t="s">
        <v>103</v>
      </c>
      <c r="M56" s="20" t="s">
        <v>31</v>
      </c>
      <c r="N56" s="39" t="s">
        <v>129</v>
      </c>
      <c r="O56" s="17"/>
    </row>
    <row r="57" spans="1:15" ht="47.25" customHeight="1" x14ac:dyDescent="0.2">
      <c r="A57" s="71">
        <v>23</v>
      </c>
      <c r="B57" s="73" t="s">
        <v>116</v>
      </c>
      <c r="C57" s="40"/>
      <c r="D57" s="62"/>
      <c r="E57" s="62">
        <v>15</v>
      </c>
      <c r="F57" s="39" t="s">
        <v>147</v>
      </c>
      <c r="G57" s="16"/>
      <c r="H57" s="17"/>
      <c r="I57" s="17"/>
      <c r="J57" s="18">
        <v>3</v>
      </c>
      <c r="K57" s="19"/>
      <c r="L57" s="20" t="s">
        <v>95</v>
      </c>
      <c r="M57" s="20" t="s">
        <v>31</v>
      </c>
      <c r="N57" s="39" t="s">
        <v>129</v>
      </c>
      <c r="O57" s="17"/>
    </row>
    <row r="58" spans="1:15" ht="45" customHeight="1" x14ac:dyDescent="0.2">
      <c r="A58" s="75"/>
      <c r="B58" s="76"/>
      <c r="C58" s="40"/>
      <c r="D58" s="62"/>
      <c r="E58" s="62">
        <v>16</v>
      </c>
      <c r="F58" s="39" t="s">
        <v>148</v>
      </c>
      <c r="G58" s="16"/>
      <c r="H58" s="17"/>
      <c r="I58" s="17"/>
      <c r="J58" s="18">
        <v>6</v>
      </c>
      <c r="K58" s="19"/>
      <c r="L58" s="20" t="s">
        <v>95</v>
      </c>
      <c r="M58" s="20" t="s">
        <v>31</v>
      </c>
      <c r="N58" s="39" t="s">
        <v>129</v>
      </c>
      <c r="O58" s="17"/>
    </row>
    <row r="59" spans="1:15" ht="90.75" customHeight="1" x14ac:dyDescent="0.2">
      <c r="A59" s="22">
        <v>24</v>
      </c>
      <c r="B59" s="62" t="s">
        <v>149</v>
      </c>
      <c r="C59" s="40"/>
      <c r="D59" s="62"/>
      <c r="E59" s="62">
        <v>17</v>
      </c>
      <c r="F59" s="39" t="s">
        <v>150</v>
      </c>
      <c r="G59" s="16"/>
      <c r="H59" s="17"/>
      <c r="I59" s="17"/>
      <c r="J59" s="18">
        <v>20</v>
      </c>
      <c r="K59" s="19"/>
      <c r="L59" s="20" t="s">
        <v>104</v>
      </c>
      <c r="M59" s="20" t="s">
        <v>31</v>
      </c>
      <c r="N59" s="39" t="s">
        <v>129</v>
      </c>
      <c r="O59" s="17"/>
    </row>
    <row r="60" spans="1:15" ht="90.75" customHeight="1" x14ac:dyDescent="0.2">
      <c r="A60" s="22">
        <v>25</v>
      </c>
      <c r="B60" s="62" t="s">
        <v>151</v>
      </c>
      <c r="C60" s="40"/>
      <c r="D60" s="62"/>
      <c r="E60" s="62">
        <v>18</v>
      </c>
      <c r="F60" s="39" t="s">
        <v>152</v>
      </c>
      <c r="G60" s="16"/>
      <c r="H60" s="17"/>
      <c r="I60" s="17"/>
      <c r="J60" s="18">
        <v>14</v>
      </c>
      <c r="K60" s="19"/>
      <c r="L60" s="20" t="s">
        <v>95</v>
      </c>
      <c r="M60" s="20" t="s">
        <v>31</v>
      </c>
      <c r="N60" s="39" t="s">
        <v>129</v>
      </c>
      <c r="O60" s="17"/>
    </row>
    <row r="61" spans="1:15" ht="121.5" customHeight="1" x14ac:dyDescent="0.2">
      <c r="A61" s="22">
        <v>26</v>
      </c>
      <c r="B61" s="62" t="s">
        <v>153</v>
      </c>
      <c r="C61" s="40"/>
      <c r="D61" s="62"/>
      <c r="E61" s="62">
        <v>19</v>
      </c>
      <c r="F61" s="39" t="s">
        <v>154</v>
      </c>
      <c r="G61" s="16"/>
      <c r="H61" s="17"/>
      <c r="I61" s="17"/>
      <c r="J61" s="18">
        <v>99.6</v>
      </c>
      <c r="K61" s="19"/>
      <c r="L61" s="20" t="s">
        <v>139</v>
      </c>
      <c r="M61" s="20" t="s">
        <v>31</v>
      </c>
      <c r="N61" s="39" t="s">
        <v>129</v>
      </c>
      <c r="O61" s="17"/>
    </row>
    <row r="62" spans="1:15" ht="121.5" customHeight="1" x14ac:dyDescent="0.2">
      <c r="A62" s="63">
        <v>27</v>
      </c>
      <c r="B62" s="62" t="s">
        <v>112</v>
      </c>
      <c r="C62" s="40"/>
      <c r="D62" s="62"/>
      <c r="E62" s="62">
        <v>20</v>
      </c>
      <c r="F62" s="39" t="s">
        <v>155</v>
      </c>
      <c r="G62" s="16"/>
      <c r="H62" s="17"/>
      <c r="I62" s="17"/>
      <c r="J62" s="18">
        <v>100</v>
      </c>
      <c r="K62" s="19"/>
      <c r="L62" s="20" t="s">
        <v>95</v>
      </c>
      <c r="M62" s="20" t="s">
        <v>31</v>
      </c>
      <c r="N62" s="39" t="s">
        <v>129</v>
      </c>
      <c r="O62" s="17"/>
    </row>
    <row r="63" spans="1:15" ht="110.25" customHeight="1" x14ac:dyDescent="0.2">
      <c r="A63" s="71">
        <v>28</v>
      </c>
      <c r="B63" s="73" t="s">
        <v>156</v>
      </c>
      <c r="C63" s="62"/>
      <c r="D63" s="62"/>
      <c r="E63" s="62">
        <v>21</v>
      </c>
      <c r="F63" s="39" t="s">
        <v>157</v>
      </c>
      <c r="G63" s="16"/>
      <c r="H63" s="17"/>
      <c r="I63" s="17"/>
      <c r="J63" s="18">
        <v>99.8</v>
      </c>
      <c r="K63" s="19"/>
      <c r="L63" s="20" t="s">
        <v>158</v>
      </c>
      <c r="M63" s="20" t="s">
        <v>31</v>
      </c>
      <c r="N63" s="39" t="s">
        <v>129</v>
      </c>
      <c r="O63" s="17"/>
    </row>
    <row r="64" spans="1:15" ht="76.5" customHeight="1" x14ac:dyDescent="0.2">
      <c r="A64" s="72"/>
      <c r="B64" s="74"/>
      <c r="C64" s="62"/>
      <c r="D64" s="62"/>
      <c r="E64" s="62">
        <v>22</v>
      </c>
      <c r="F64" s="39" t="s">
        <v>159</v>
      </c>
      <c r="G64" s="16"/>
      <c r="H64" s="17"/>
      <c r="I64" s="17"/>
      <c r="J64" s="18">
        <v>99.8</v>
      </c>
      <c r="K64" s="19"/>
      <c r="L64" s="20" t="s">
        <v>61</v>
      </c>
      <c r="M64" s="20" t="s">
        <v>31</v>
      </c>
      <c r="N64" s="39" t="s">
        <v>129</v>
      </c>
      <c r="O64" s="17"/>
    </row>
    <row r="65" spans="1:15" ht="48.75" customHeight="1" x14ac:dyDescent="0.2">
      <c r="A65" s="22">
        <v>29</v>
      </c>
      <c r="B65" s="17" t="s">
        <v>33</v>
      </c>
      <c r="C65" s="38"/>
      <c r="D65" s="38"/>
      <c r="E65" s="17">
        <v>23</v>
      </c>
      <c r="F65" s="39" t="s">
        <v>160</v>
      </c>
      <c r="G65" s="17"/>
      <c r="H65" s="17"/>
      <c r="I65" s="17"/>
      <c r="J65" s="18">
        <v>100</v>
      </c>
      <c r="K65" s="19"/>
      <c r="L65" s="20" t="s">
        <v>61</v>
      </c>
      <c r="M65" s="20" t="s">
        <v>31</v>
      </c>
      <c r="N65" s="39" t="s">
        <v>129</v>
      </c>
      <c r="O65" s="17"/>
    </row>
    <row r="66" spans="1:15" ht="48" customHeight="1" x14ac:dyDescent="0.2">
      <c r="A66" s="71">
        <v>30</v>
      </c>
      <c r="B66" s="73" t="s">
        <v>161</v>
      </c>
      <c r="C66" s="41"/>
      <c r="D66" s="41"/>
      <c r="E66" s="42">
        <v>24</v>
      </c>
      <c r="F66" s="39" t="s">
        <v>162</v>
      </c>
      <c r="G66" s="16"/>
      <c r="H66" s="17"/>
      <c r="I66" s="17"/>
      <c r="J66" s="18">
        <v>32.200000000000003</v>
      </c>
      <c r="K66" s="19"/>
      <c r="L66" s="20" t="s">
        <v>163</v>
      </c>
      <c r="M66" s="20" t="s">
        <v>31</v>
      </c>
      <c r="N66" s="39" t="s">
        <v>129</v>
      </c>
      <c r="O66" s="17"/>
    </row>
    <row r="67" spans="1:15" ht="61.5" customHeight="1" x14ac:dyDescent="0.2">
      <c r="A67" s="75"/>
      <c r="B67" s="76"/>
      <c r="C67" s="41"/>
      <c r="D67" s="41"/>
      <c r="E67" s="42">
        <v>25</v>
      </c>
      <c r="F67" s="39" t="s">
        <v>164</v>
      </c>
      <c r="G67" s="16"/>
      <c r="H67" s="17"/>
      <c r="I67" s="17"/>
      <c r="J67" s="18">
        <v>40</v>
      </c>
      <c r="K67" s="19"/>
      <c r="L67" s="20" t="s">
        <v>61</v>
      </c>
      <c r="M67" s="20" t="s">
        <v>31</v>
      </c>
      <c r="N67" s="39" t="s">
        <v>129</v>
      </c>
      <c r="O67" s="17"/>
    </row>
    <row r="68" spans="1:15" ht="45.75" customHeight="1" x14ac:dyDescent="0.2">
      <c r="A68" s="75"/>
      <c r="B68" s="76"/>
      <c r="C68" s="41"/>
      <c r="D68" s="41"/>
      <c r="E68" s="42">
        <v>26</v>
      </c>
      <c r="F68" s="39" t="s">
        <v>165</v>
      </c>
      <c r="G68" s="16"/>
      <c r="H68" s="17"/>
      <c r="I68" s="17"/>
      <c r="J68" s="18">
        <v>9.9</v>
      </c>
      <c r="K68" s="19"/>
      <c r="L68" s="20" t="s">
        <v>61</v>
      </c>
      <c r="M68" s="20" t="s">
        <v>31</v>
      </c>
      <c r="N68" s="39" t="s">
        <v>129</v>
      </c>
      <c r="O68" s="17"/>
    </row>
    <row r="69" spans="1:15" ht="48" customHeight="1" x14ac:dyDescent="0.2">
      <c r="A69" s="75"/>
      <c r="B69" s="76"/>
      <c r="C69" s="41"/>
      <c r="D69" s="41"/>
      <c r="E69" s="42">
        <v>27</v>
      </c>
      <c r="F69" s="39" t="s">
        <v>166</v>
      </c>
      <c r="G69" s="16"/>
      <c r="H69" s="17"/>
      <c r="I69" s="17"/>
      <c r="J69" s="18">
        <v>9.5</v>
      </c>
      <c r="K69" s="19"/>
      <c r="L69" s="20" t="s">
        <v>61</v>
      </c>
      <c r="M69" s="20" t="s">
        <v>31</v>
      </c>
      <c r="N69" s="39" t="s">
        <v>129</v>
      </c>
      <c r="O69" s="17"/>
    </row>
    <row r="70" spans="1:15" ht="48" customHeight="1" x14ac:dyDescent="0.2">
      <c r="A70" s="75"/>
      <c r="B70" s="76"/>
      <c r="C70" s="41"/>
      <c r="D70" s="41"/>
      <c r="E70" s="42">
        <v>28</v>
      </c>
      <c r="F70" s="39" t="s">
        <v>167</v>
      </c>
      <c r="G70" s="16"/>
      <c r="H70" s="17"/>
      <c r="I70" s="17"/>
      <c r="J70" s="18">
        <v>9.9</v>
      </c>
      <c r="K70" s="19"/>
      <c r="L70" s="20" t="s">
        <v>168</v>
      </c>
      <c r="M70" s="20" t="s">
        <v>31</v>
      </c>
      <c r="N70" s="39" t="s">
        <v>129</v>
      </c>
      <c r="O70" s="17"/>
    </row>
    <row r="71" spans="1:15" ht="81.75" customHeight="1" x14ac:dyDescent="0.2">
      <c r="A71" s="75"/>
      <c r="B71" s="76"/>
      <c r="C71" s="41"/>
      <c r="D71" s="41"/>
      <c r="E71" s="42">
        <v>29</v>
      </c>
      <c r="F71" s="39" t="s">
        <v>169</v>
      </c>
      <c r="G71" s="16"/>
      <c r="H71" s="17"/>
      <c r="I71" s="17"/>
      <c r="J71" s="18">
        <v>95</v>
      </c>
      <c r="K71" s="19"/>
      <c r="L71" s="20" t="s">
        <v>103</v>
      </c>
      <c r="M71" s="20" t="s">
        <v>31</v>
      </c>
      <c r="N71" s="39" t="s">
        <v>129</v>
      </c>
      <c r="O71" s="17"/>
    </row>
    <row r="72" spans="1:15" ht="51.75" customHeight="1" x14ac:dyDescent="0.2">
      <c r="A72" s="75"/>
      <c r="B72" s="76"/>
      <c r="C72" s="41"/>
      <c r="D72" s="41"/>
      <c r="E72" s="42">
        <v>30</v>
      </c>
      <c r="F72" s="17" t="s">
        <v>170</v>
      </c>
      <c r="G72" s="16"/>
      <c r="H72" s="17"/>
      <c r="I72" s="17"/>
      <c r="J72" s="18">
        <v>25.24</v>
      </c>
      <c r="K72" s="19"/>
      <c r="L72" s="20" t="s">
        <v>103</v>
      </c>
      <c r="M72" s="20" t="s">
        <v>31</v>
      </c>
      <c r="N72" s="39" t="s">
        <v>129</v>
      </c>
      <c r="O72" s="17"/>
    </row>
    <row r="73" spans="1:15" ht="80.25" customHeight="1" x14ac:dyDescent="0.2">
      <c r="A73" s="72"/>
      <c r="B73" s="74"/>
      <c r="C73" s="41"/>
      <c r="D73" s="41"/>
      <c r="E73" s="42">
        <v>31</v>
      </c>
      <c r="F73" s="17" t="s">
        <v>171</v>
      </c>
      <c r="G73" s="16"/>
      <c r="H73" s="17"/>
      <c r="I73" s="17"/>
      <c r="J73" s="18">
        <v>23.26</v>
      </c>
      <c r="K73" s="19"/>
      <c r="L73" s="20" t="s">
        <v>95</v>
      </c>
      <c r="M73" s="20" t="s">
        <v>31</v>
      </c>
      <c r="N73" s="39" t="s">
        <v>129</v>
      </c>
      <c r="O73" s="17"/>
    </row>
    <row r="74" spans="1:15" ht="75.75" customHeight="1" x14ac:dyDescent="0.2">
      <c r="A74" s="22">
        <v>31</v>
      </c>
      <c r="B74" s="62" t="s">
        <v>172</v>
      </c>
      <c r="C74" s="40"/>
      <c r="D74" s="62"/>
      <c r="E74" s="42">
        <v>32</v>
      </c>
      <c r="F74" s="43" t="s">
        <v>173</v>
      </c>
      <c r="G74" s="16"/>
      <c r="H74" s="17"/>
      <c r="I74" s="17"/>
      <c r="J74" s="18">
        <v>12.6</v>
      </c>
      <c r="K74" s="19"/>
      <c r="L74" s="20" t="s">
        <v>30</v>
      </c>
      <c r="M74" s="20" t="s">
        <v>31</v>
      </c>
      <c r="N74" s="39" t="s">
        <v>129</v>
      </c>
      <c r="O74" s="17"/>
    </row>
    <row r="75" spans="1:15" ht="49.5" customHeight="1" x14ac:dyDescent="0.2">
      <c r="A75" s="22">
        <v>32</v>
      </c>
      <c r="B75" s="62" t="s">
        <v>55</v>
      </c>
      <c r="C75" s="41"/>
      <c r="D75" s="41"/>
      <c r="E75" s="42">
        <v>33</v>
      </c>
      <c r="F75" s="62" t="s">
        <v>174</v>
      </c>
      <c r="G75" s="16"/>
      <c r="H75" s="17"/>
      <c r="I75" s="17"/>
      <c r="J75" s="18">
        <v>99.45</v>
      </c>
      <c r="K75" s="19"/>
      <c r="L75" s="20" t="s">
        <v>168</v>
      </c>
      <c r="M75" s="20" t="s">
        <v>31</v>
      </c>
      <c r="N75" s="39" t="s">
        <v>129</v>
      </c>
      <c r="O75" s="17"/>
    </row>
    <row r="76" spans="1:15" ht="46.5" customHeight="1" x14ac:dyDescent="0.2">
      <c r="A76" s="71">
        <v>33</v>
      </c>
      <c r="B76" s="73" t="s">
        <v>90</v>
      </c>
      <c r="C76" s="41"/>
      <c r="D76" s="41"/>
      <c r="E76" s="42">
        <v>34</v>
      </c>
      <c r="F76" s="62" t="s">
        <v>175</v>
      </c>
      <c r="G76" s="16"/>
      <c r="H76" s="17"/>
      <c r="I76" s="17"/>
      <c r="J76" s="18">
        <v>17.170000000000002</v>
      </c>
      <c r="K76" s="19"/>
      <c r="L76" s="20" t="s">
        <v>53</v>
      </c>
      <c r="M76" s="20" t="s">
        <v>31</v>
      </c>
      <c r="N76" s="39" t="s">
        <v>129</v>
      </c>
      <c r="O76" s="17"/>
    </row>
    <row r="77" spans="1:15" ht="46.5" customHeight="1" x14ac:dyDescent="0.2">
      <c r="A77" s="72"/>
      <c r="B77" s="74"/>
      <c r="C77" s="41"/>
      <c r="D77" s="41"/>
      <c r="E77" s="42">
        <v>35</v>
      </c>
      <c r="F77" s="59" t="s">
        <v>176</v>
      </c>
      <c r="G77" s="16"/>
      <c r="H77" s="17"/>
      <c r="I77" s="17"/>
      <c r="J77" s="18">
        <v>4.5999999999999996</v>
      </c>
      <c r="K77" s="19"/>
      <c r="L77" s="20" t="s">
        <v>94</v>
      </c>
      <c r="M77" s="20" t="s">
        <v>31</v>
      </c>
      <c r="N77" s="39" t="s">
        <v>129</v>
      </c>
      <c r="O77" s="17"/>
    </row>
    <row r="78" spans="1:15" ht="46.5" customHeight="1" x14ac:dyDescent="0.2">
      <c r="A78" s="22">
        <v>34</v>
      </c>
      <c r="B78" s="62" t="s">
        <v>177</v>
      </c>
      <c r="C78" s="41"/>
      <c r="D78" s="41"/>
      <c r="E78" s="42">
        <v>36</v>
      </c>
      <c r="F78" s="59" t="s">
        <v>178</v>
      </c>
      <c r="G78" s="16"/>
      <c r="H78" s="17"/>
      <c r="I78" s="17"/>
      <c r="J78" s="18">
        <v>17.100000000000001</v>
      </c>
      <c r="K78" s="19"/>
      <c r="L78" s="20" t="s">
        <v>94</v>
      </c>
      <c r="M78" s="20" t="s">
        <v>31</v>
      </c>
      <c r="N78" s="39" t="s">
        <v>129</v>
      </c>
      <c r="O78" s="17"/>
    </row>
    <row r="79" spans="1:15" ht="75.75" customHeight="1" x14ac:dyDescent="0.2">
      <c r="A79" s="22">
        <v>35</v>
      </c>
      <c r="B79" s="17" t="s">
        <v>179</v>
      </c>
      <c r="C79" s="38"/>
      <c r="D79" s="38"/>
      <c r="E79" s="17">
        <v>37</v>
      </c>
      <c r="F79" s="17" t="s">
        <v>180</v>
      </c>
      <c r="G79" s="17"/>
      <c r="H79" s="17"/>
      <c r="I79" s="17"/>
      <c r="J79" s="18">
        <v>98.6</v>
      </c>
      <c r="K79" s="19"/>
      <c r="L79" s="20" t="s">
        <v>30</v>
      </c>
      <c r="M79" s="20" t="s">
        <v>31</v>
      </c>
      <c r="N79" s="39" t="s">
        <v>129</v>
      </c>
      <c r="O79" s="17"/>
    </row>
    <row r="80" spans="1:15" ht="49.5" customHeight="1" x14ac:dyDescent="0.2">
      <c r="A80" s="22">
        <v>36</v>
      </c>
      <c r="B80" s="17" t="s">
        <v>181</v>
      </c>
      <c r="C80" s="38"/>
      <c r="D80" s="38"/>
      <c r="E80" s="17">
        <v>38</v>
      </c>
      <c r="F80" s="17" t="s">
        <v>182</v>
      </c>
      <c r="G80" s="17"/>
      <c r="H80" s="17"/>
      <c r="I80" s="17"/>
      <c r="J80" s="18">
        <v>61.73</v>
      </c>
      <c r="K80" s="19"/>
      <c r="L80" s="20" t="s">
        <v>30</v>
      </c>
      <c r="M80" s="20" t="s">
        <v>31</v>
      </c>
      <c r="N80" s="39" t="s">
        <v>129</v>
      </c>
      <c r="O80" s="17"/>
    </row>
    <row r="81" spans="1:16" ht="62.25" customHeight="1" x14ac:dyDescent="0.2">
      <c r="A81" s="22">
        <v>37</v>
      </c>
      <c r="B81" s="17" t="s">
        <v>183</v>
      </c>
      <c r="C81" s="38"/>
      <c r="D81" s="38"/>
      <c r="E81" s="17">
        <v>39</v>
      </c>
      <c r="F81" s="62" t="s">
        <v>184</v>
      </c>
      <c r="G81" s="17"/>
      <c r="H81" s="17"/>
      <c r="I81" s="17"/>
      <c r="J81" s="18">
        <v>7.02</v>
      </c>
      <c r="K81" s="19"/>
      <c r="L81" s="20" t="s">
        <v>61</v>
      </c>
      <c r="M81" s="20" t="s">
        <v>31</v>
      </c>
      <c r="N81" s="39" t="s">
        <v>129</v>
      </c>
      <c r="O81" s="17"/>
    </row>
    <row r="82" spans="1:16" ht="84" customHeight="1" x14ac:dyDescent="0.2">
      <c r="A82" s="22">
        <v>38</v>
      </c>
      <c r="B82" s="17" t="s">
        <v>185</v>
      </c>
      <c r="C82" s="38"/>
      <c r="D82" s="38"/>
      <c r="E82" s="17">
        <v>40</v>
      </c>
      <c r="F82" s="17" t="s">
        <v>186</v>
      </c>
      <c r="G82" s="17"/>
      <c r="H82" s="17"/>
      <c r="I82" s="17"/>
      <c r="J82" s="18">
        <v>99.9</v>
      </c>
      <c r="K82" s="19"/>
      <c r="L82" s="20" t="s">
        <v>163</v>
      </c>
      <c r="M82" s="20" t="s">
        <v>31</v>
      </c>
      <c r="N82" s="39" t="s">
        <v>129</v>
      </c>
      <c r="O82" s="17"/>
    </row>
    <row r="83" spans="1:16" ht="23.25" customHeight="1" x14ac:dyDescent="0.2">
      <c r="A83" s="77"/>
      <c r="B83" s="78"/>
      <c r="C83" s="78"/>
      <c r="D83" s="78"/>
      <c r="E83" s="78"/>
      <c r="F83" s="78"/>
      <c r="G83" s="79"/>
      <c r="H83" s="17"/>
      <c r="I83" s="17"/>
      <c r="J83" s="44">
        <f>SUM(J43:J82)</f>
        <v>1942.3000000000002</v>
      </c>
      <c r="K83" s="19"/>
      <c r="L83" s="20"/>
      <c r="M83" s="20"/>
      <c r="N83" s="39"/>
      <c r="O83" s="17"/>
    </row>
    <row r="84" spans="1:16" ht="14.25" customHeight="1" x14ac:dyDescent="0.2">
      <c r="A84" s="86" t="s">
        <v>187</v>
      </c>
      <c r="B84" s="87"/>
      <c r="C84" s="87"/>
      <c r="D84" s="87"/>
      <c r="E84" s="87"/>
      <c r="F84" s="87"/>
      <c r="G84" s="87"/>
      <c r="H84" s="87"/>
      <c r="I84" s="88"/>
      <c r="J84" s="44">
        <f>J16+J25+J34+J83</f>
        <v>7397.87</v>
      </c>
      <c r="K84" s="19"/>
      <c r="L84" s="20"/>
      <c r="M84" s="20"/>
      <c r="N84" s="17"/>
      <c r="O84" s="17"/>
      <c r="P84" s="5"/>
    </row>
    <row r="85" spans="1:16" ht="12.75" customHeight="1" x14ac:dyDescent="0.2">
      <c r="A85" s="68"/>
      <c r="B85" s="68"/>
      <c r="C85" s="68"/>
      <c r="D85" s="82" t="s">
        <v>188</v>
      </c>
      <c r="E85" s="83"/>
      <c r="F85" s="83"/>
      <c r="G85" s="83"/>
      <c r="H85" s="83"/>
      <c r="I85" s="68"/>
      <c r="J85" s="45"/>
      <c r="K85" s="46"/>
      <c r="L85" s="47"/>
      <c r="M85" s="47"/>
      <c r="N85" s="48"/>
      <c r="O85" s="48"/>
      <c r="P85" s="5"/>
    </row>
    <row r="86" spans="1:16" ht="12.75" customHeight="1" x14ac:dyDescent="0.2">
      <c r="A86" s="68"/>
      <c r="B86" s="68"/>
      <c r="C86" s="68"/>
      <c r="D86" s="68"/>
      <c r="E86" s="68"/>
      <c r="F86" s="68"/>
      <c r="G86" s="68"/>
      <c r="H86" s="68"/>
      <c r="I86" s="68"/>
      <c r="J86" s="45"/>
      <c r="K86" s="46"/>
      <c r="L86" s="47"/>
      <c r="M86" s="47"/>
      <c r="N86" s="48"/>
      <c r="O86" s="48"/>
      <c r="P86" s="5"/>
    </row>
    <row r="87" spans="1:16" ht="12.75" customHeight="1" x14ac:dyDescent="0.2">
      <c r="A87" s="68"/>
      <c r="B87" s="68"/>
      <c r="C87" s="68"/>
      <c r="D87" s="68"/>
      <c r="E87" s="68"/>
      <c r="F87" s="68"/>
      <c r="G87" s="68"/>
      <c r="H87" s="68"/>
      <c r="I87" s="68"/>
      <c r="J87" s="45"/>
      <c r="K87" s="46"/>
      <c r="L87" s="47"/>
      <c r="M87" s="47"/>
      <c r="N87" s="48"/>
      <c r="O87" s="48"/>
      <c r="P87" s="5"/>
    </row>
    <row r="88" spans="1:16" ht="34.5" customHeight="1" x14ac:dyDescent="0.2">
      <c r="A88" s="68"/>
      <c r="B88" s="68"/>
      <c r="C88" s="68"/>
      <c r="D88" s="68"/>
      <c r="E88" s="68"/>
      <c r="F88" s="67" t="s">
        <v>189</v>
      </c>
      <c r="G88" s="80" t="s">
        <v>190</v>
      </c>
      <c r="H88" s="81"/>
      <c r="I88" s="81"/>
      <c r="J88" s="84" t="s">
        <v>191</v>
      </c>
      <c r="K88" s="85"/>
      <c r="L88" s="49"/>
      <c r="M88" s="47"/>
      <c r="N88" s="48"/>
      <c r="O88" s="48"/>
      <c r="P88" s="5"/>
    </row>
    <row r="89" spans="1:16" ht="27" customHeight="1" x14ac:dyDescent="0.2">
      <c r="A89" s="68"/>
      <c r="B89" s="68"/>
      <c r="C89" s="68"/>
      <c r="D89" s="68"/>
      <c r="E89" s="68"/>
      <c r="F89" s="68"/>
      <c r="G89" s="68"/>
      <c r="H89" s="68"/>
      <c r="I89" s="68"/>
      <c r="J89" s="45"/>
      <c r="K89" s="46"/>
      <c r="L89" s="47"/>
      <c r="M89" s="47"/>
      <c r="N89" s="48"/>
      <c r="O89" s="48"/>
      <c r="P89" s="5"/>
    </row>
    <row r="90" spans="1:16" ht="12.75" customHeight="1" x14ac:dyDescent="0.2">
      <c r="A90" s="68"/>
      <c r="B90" s="68"/>
      <c r="C90" s="68"/>
      <c r="D90" s="68"/>
      <c r="E90" s="68"/>
      <c r="F90" s="68"/>
      <c r="G90" s="68"/>
      <c r="H90" s="68"/>
      <c r="I90" s="68"/>
      <c r="J90" s="45"/>
      <c r="K90" s="46"/>
      <c r="L90" s="47"/>
      <c r="M90" s="47"/>
      <c r="N90" s="48"/>
      <c r="O90" s="48"/>
      <c r="P90" s="5"/>
    </row>
    <row r="91" spans="1:16" ht="18.75" customHeight="1" x14ac:dyDescent="0.2">
      <c r="A91" s="8"/>
      <c r="B91" s="99" t="s">
        <v>192</v>
      </c>
      <c r="C91" s="100"/>
      <c r="D91" s="100"/>
      <c r="E91" s="100"/>
      <c r="F91" s="100"/>
      <c r="G91" s="100"/>
      <c r="H91" s="100"/>
      <c r="I91" s="100"/>
      <c r="J91" s="100"/>
      <c r="K91" s="46"/>
      <c r="L91" s="47"/>
      <c r="M91" s="47"/>
      <c r="N91" s="48"/>
      <c r="O91" s="50"/>
    </row>
    <row r="92" spans="1:16" ht="12.75" customHeight="1" x14ac:dyDescent="0.2">
      <c r="A92" s="8"/>
      <c r="B92" s="69"/>
      <c r="C92" s="70"/>
      <c r="D92" s="70"/>
      <c r="E92" s="70"/>
      <c r="F92" s="70"/>
      <c r="G92" s="70"/>
      <c r="H92" s="70"/>
      <c r="I92" s="70"/>
      <c r="J92" s="70"/>
      <c r="K92" s="46"/>
      <c r="L92" s="47"/>
      <c r="M92" s="47"/>
      <c r="N92" s="48"/>
      <c r="O92" s="49"/>
    </row>
    <row r="93" spans="1:16" ht="14.25" customHeight="1" x14ac:dyDescent="0.2">
      <c r="A93" s="8"/>
      <c r="B93" s="48"/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50"/>
    </row>
    <row r="94" spans="1:16" ht="15.75" x14ac:dyDescent="0.2">
      <c r="A94" s="8"/>
      <c r="B94" s="48"/>
      <c r="C94" s="48"/>
      <c r="D94" s="48"/>
      <c r="E94" s="48"/>
      <c r="F94" s="48"/>
      <c r="G94" s="48"/>
      <c r="H94" s="48"/>
      <c r="I94" s="48"/>
      <c r="J94" s="51"/>
      <c r="K94" s="46"/>
      <c r="L94" s="47"/>
      <c r="M94" s="47"/>
      <c r="N94" s="48"/>
      <c r="O94" s="52"/>
    </row>
    <row r="95" spans="1:16" ht="15.75" x14ac:dyDescent="0.25">
      <c r="A95" s="8"/>
      <c r="B95" s="53"/>
      <c r="C95" s="52"/>
      <c r="D95" s="52"/>
      <c r="E95" s="52"/>
      <c r="F95" s="52"/>
      <c r="G95" s="52"/>
      <c r="H95" s="52"/>
      <c r="I95" s="52"/>
      <c r="J95" s="54"/>
      <c r="K95" s="52"/>
      <c r="L95" s="52"/>
      <c r="M95" s="52"/>
      <c r="N95" s="52"/>
      <c r="O95" s="8"/>
    </row>
  </sheetData>
  <mergeCells count="56">
    <mergeCell ref="B1:O1"/>
    <mergeCell ref="C8:C10"/>
    <mergeCell ref="B7:O7"/>
    <mergeCell ref="H9:H10"/>
    <mergeCell ref="D8:D10"/>
    <mergeCell ref="N8:N10"/>
    <mergeCell ref="B6:O6"/>
    <mergeCell ref="B3:O3"/>
    <mergeCell ref="K9:K10"/>
    <mergeCell ref="B8:B10"/>
    <mergeCell ref="B91:J91"/>
    <mergeCell ref="F9:F10"/>
    <mergeCell ref="I9:I10"/>
    <mergeCell ref="B4:O4"/>
    <mergeCell ref="B5:O5"/>
    <mergeCell ref="B17:O17"/>
    <mergeCell ref="B12:O12"/>
    <mergeCell ref="O8:O10"/>
    <mergeCell ref="L9:M9"/>
    <mergeCell ref="E8:M8"/>
    <mergeCell ref="G9:G10"/>
    <mergeCell ref="J9:J10"/>
    <mergeCell ref="B26:O26"/>
    <mergeCell ref="E9:E10"/>
    <mergeCell ref="A36:O36"/>
    <mergeCell ref="B16:H16"/>
    <mergeCell ref="A8:A10"/>
    <mergeCell ref="B47:B49"/>
    <mergeCell ref="A47:A49"/>
    <mergeCell ref="A38:O38"/>
    <mergeCell ref="A40:O40"/>
    <mergeCell ref="A42:O42"/>
    <mergeCell ref="A43:A44"/>
    <mergeCell ref="B43:B44"/>
    <mergeCell ref="B45:B46"/>
    <mergeCell ref="A45:A46"/>
    <mergeCell ref="G88:I88"/>
    <mergeCell ref="D85:H85"/>
    <mergeCell ref="J88:K88"/>
    <mergeCell ref="A84:I84"/>
    <mergeCell ref="B25:G25"/>
    <mergeCell ref="B34:G34"/>
    <mergeCell ref="B35:O35"/>
    <mergeCell ref="A50:A51"/>
    <mergeCell ref="B50:B51"/>
    <mergeCell ref="A52:A56"/>
    <mergeCell ref="B52:B56"/>
    <mergeCell ref="A83:G83"/>
    <mergeCell ref="A76:A77"/>
    <mergeCell ref="B76:B77"/>
    <mergeCell ref="A57:A58"/>
    <mergeCell ref="B57:B58"/>
    <mergeCell ref="A63:A64"/>
    <mergeCell ref="B63:B64"/>
    <mergeCell ref="A66:A73"/>
    <mergeCell ref="B66:B73"/>
  </mergeCells>
  <phoneticPr fontId="0" type="noConversion"/>
  <pageMargins left="0.25" right="0.25" top="0.75" bottom="0.75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"/>
  <sheetViews>
    <sheetView zoomScale="82" zoomScaleNormal="82" workbookViewId="0">
      <selection activeCell="C35" sqref="C35"/>
    </sheetView>
  </sheetViews>
  <sheetFormatPr defaultRowHeight="12.75" x14ac:dyDescent="0.2"/>
  <cols>
    <col min="1" max="1" width="16.85546875" style="4" customWidth="1"/>
    <col min="2" max="2" width="12" style="1" customWidth="1"/>
    <col min="3" max="3" width="14.42578125" style="2" customWidth="1"/>
    <col min="4" max="4" width="7.7109375" style="2" customWidth="1"/>
    <col min="5" max="6" width="13.42578125" style="1" customWidth="1"/>
    <col min="7" max="7" width="10.42578125" style="2" customWidth="1"/>
    <col min="8" max="8" width="16" style="2" customWidth="1"/>
    <col min="9" max="9" width="16.7109375" style="3" customWidth="1"/>
    <col min="10" max="10" width="19.42578125" style="1" customWidth="1"/>
    <col min="11" max="11" width="11.85546875" style="1" customWidth="1"/>
    <col min="12" max="12" width="15.140625" style="1" customWidth="1"/>
    <col min="13" max="13" width="11.85546875" style="1" customWidth="1"/>
    <col min="14" max="14" width="13.42578125" style="1" customWidth="1"/>
    <col min="15" max="16384" width="9.140625" style="1"/>
  </cols>
  <sheetData/>
  <phoneticPr fontId="0" type="noConversion"/>
  <pageMargins left="0.59055118110236227" right="0.59055118110236227" top="0.59055118110236227" bottom="0.39370078740157483" header="0.51181102362204722" footer="0.51181102362204722"/>
  <pageSetup paperSize="9" scale="65" fitToHeight="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Управа </vt:lpstr>
      <vt:lpstr>Лист 2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Макарова О.Р.</dc:creator>
  <cp:keywords/>
  <dc:description/>
  <cp:lastModifiedBy>Зиборова Вера Валентиновна</cp:lastModifiedBy>
  <cp:revision/>
  <dcterms:created xsi:type="dcterms:W3CDTF">2009-05-22T07:18:03Z</dcterms:created>
  <dcterms:modified xsi:type="dcterms:W3CDTF">2015-09-29T13:12:29Z</dcterms:modified>
</cp:coreProperties>
</file>